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tabRatio="750" activeTab="0"/>
  </bookViews>
  <sheets>
    <sheet name="Présentation" sheetId="1" r:id="rId1"/>
    <sheet name="Recommandations" sheetId="2" r:id="rId2"/>
    <sheet name="Préanalytique" sheetId="3" r:id="rId3"/>
    <sheet name="Culture Bacterio-Mycologie" sheetId="4" r:id="rId4"/>
    <sheet name="Examens Directs Parasitologie" sheetId="5" r:id="rId5"/>
    <sheet name="Bio Mol + Charges" sheetId="6" r:id="rId6"/>
    <sheet name="Sérologie " sheetId="7" r:id="rId7"/>
    <sheet name="Immuno-Allergologie" sheetId="8" r:id="rId8"/>
    <sheet name="POC" sheetId="9" r:id="rId9"/>
  </sheets>
  <externalReferences>
    <externalReference r:id="rId12"/>
  </externalReferences>
  <definedNames>
    <definedName name="_xlnm._FilterDatabase" localSheetId="4" hidden="1">'Examens Directs Parasitologie'!$A$7:$H$18</definedName>
    <definedName name="_xlnm._FilterDatabase" localSheetId="8" hidden="1">'POC'!$A$7:$F$7</definedName>
    <definedName name="_xlnm._FilterDatabase" localSheetId="6" hidden="1">'Sérologie '!$B$12:$I$106</definedName>
    <definedName name="_xlnm.Print_Area" localSheetId="1">'Recommandations'!$A$1:$Q$31</definedName>
  </definedNames>
  <calcPr fullCalcOnLoad="1"/>
</workbook>
</file>

<file path=xl/sharedStrings.xml><?xml version="1.0" encoding="utf-8"?>
<sst xmlns="http://schemas.openxmlformats.org/spreadsheetml/2006/main" count="2191" uniqueCount="1036">
  <si>
    <t>Sang</t>
  </si>
  <si>
    <t>Sang ou LCR</t>
  </si>
  <si>
    <t>Examen</t>
  </si>
  <si>
    <t>Nature du prélèvement</t>
  </si>
  <si>
    <t>Mycoplasme</t>
  </si>
  <si>
    <t>Agglutination</t>
  </si>
  <si>
    <t>Immunocapture</t>
  </si>
  <si>
    <t>Herpes Simplex Virus</t>
  </si>
  <si>
    <t>Varicelle - Zona</t>
  </si>
  <si>
    <t>Rougeole</t>
  </si>
  <si>
    <t>Oreillon</t>
  </si>
  <si>
    <t>Rubéole</t>
  </si>
  <si>
    <t>Tick-Borne Encephalitis</t>
  </si>
  <si>
    <t xml:space="preserve">Fièvre Jaune </t>
  </si>
  <si>
    <t xml:space="preserve">Sang </t>
  </si>
  <si>
    <t>LCR</t>
  </si>
  <si>
    <t>HTLV</t>
  </si>
  <si>
    <t>IgG + IgM</t>
  </si>
  <si>
    <t>sang</t>
  </si>
  <si>
    <t>Accident exposition au virus/sang: sérologies hépatites B, C et VIH</t>
  </si>
  <si>
    <t>Qualification biologique des greffons</t>
  </si>
  <si>
    <t>Sérologies + PCR temps réel</t>
  </si>
  <si>
    <t>Bilan hépatite fulminante</t>
  </si>
  <si>
    <t>Hépatite A</t>
  </si>
  <si>
    <t>Hépatite B</t>
  </si>
  <si>
    <t>Hépatite C</t>
  </si>
  <si>
    <t>Sérologie VHC</t>
  </si>
  <si>
    <t>Hépatite D</t>
  </si>
  <si>
    <t>Hépatite E</t>
  </si>
  <si>
    <t>VIH</t>
  </si>
  <si>
    <t xml:space="preserve">West nile virus </t>
  </si>
  <si>
    <t xml:space="preserve">Dengue </t>
  </si>
  <si>
    <t xml:space="preserve">Toscana virus </t>
  </si>
  <si>
    <t xml:space="preserve">Zika virus </t>
  </si>
  <si>
    <t xml:space="preserve">Sicilian Virus </t>
  </si>
  <si>
    <t>Codification</t>
  </si>
  <si>
    <t>4h</t>
  </si>
  <si>
    <t>2 h</t>
  </si>
  <si>
    <t>Cf analyses concernées</t>
  </si>
  <si>
    <t>0350</t>
  </si>
  <si>
    <t>3784</t>
  </si>
  <si>
    <t>8 jours</t>
  </si>
  <si>
    <t>G236</t>
  </si>
  <si>
    <t>G132</t>
  </si>
  <si>
    <t xml:space="preserve">1305 </t>
  </si>
  <si>
    <t>1308</t>
  </si>
  <si>
    <t>1324</t>
  </si>
  <si>
    <t>24h à 5 jours</t>
  </si>
  <si>
    <t>24h à 8 jours</t>
  </si>
  <si>
    <t>&lt;14 jours</t>
  </si>
  <si>
    <t>Immunologique CMIA</t>
  </si>
  <si>
    <t>Sérologies 4h / PCR  48h</t>
  </si>
  <si>
    <t>Immunoenzymatique</t>
  </si>
  <si>
    <t>0392</t>
  </si>
  <si>
    <t>G236 + G214</t>
  </si>
  <si>
    <t>Sérologie</t>
  </si>
  <si>
    <t>Sang, LCR</t>
  </si>
  <si>
    <t>Selles</t>
  </si>
  <si>
    <t>Pot stérile</t>
  </si>
  <si>
    <t>APHM
LBM Pôle Infectiologie</t>
  </si>
  <si>
    <t xml:space="preserve">Services APHM et Extérieurs </t>
  </si>
  <si>
    <t>Institut Hospitalier Universitaire Méditerranée Infection
C.H.U. HOPITAL DE LA TIMONE</t>
  </si>
  <si>
    <t>CONDITIONS DE PREANALYTIQUE</t>
  </si>
  <si>
    <t>Préanalytique</t>
  </si>
  <si>
    <t>Culture</t>
  </si>
  <si>
    <t>Bactériologie Mycologie</t>
  </si>
  <si>
    <t>Examens Directs de Parasitologie</t>
  </si>
  <si>
    <t>Allergologie</t>
  </si>
  <si>
    <t>Biologie Moléculaire</t>
  </si>
  <si>
    <t>Point Of Care</t>
  </si>
  <si>
    <r>
      <t>·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Calibri"/>
        <family val="2"/>
      </rPr>
      <t>Température ambiante, 4h</t>
    </r>
  </si>
  <si>
    <r>
      <t>·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Calibri"/>
        <family val="2"/>
      </rPr>
      <t>4°C si plus de 4h</t>
    </r>
  </si>
  <si>
    <r>
      <t>·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Calibri"/>
        <family val="2"/>
      </rPr>
      <t>Température ambiante, 48h</t>
    </r>
  </si>
  <si>
    <t>Réception</t>
  </si>
  <si>
    <t>24h/24, 7J/7</t>
  </si>
  <si>
    <t>Réalisation des Analyses</t>
  </si>
  <si>
    <r>
      <t>·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Calibri"/>
        <family val="2"/>
      </rPr>
      <t>24h/24, 7J/7</t>
    </r>
  </si>
  <si>
    <r>
      <t>·</t>
    </r>
    <r>
      <rPr>
        <sz val="7"/>
        <color indexed="8"/>
        <rFont val="Times New Roman"/>
        <family val="1"/>
      </rPr>
      <t xml:space="preserve">   </t>
    </r>
    <r>
      <rPr>
        <u val="single"/>
        <sz val="11"/>
        <color indexed="8"/>
        <rFont val="Calibri"/>
        <family val="2"/>
      </rPr>
      <t xml:space="preserve">Activation des basophiles : 
</t>
    </r>
    <r>
      <rPr>
        <sz val="11"/>
        <color indexed="8"/>
        <rFont val="Calibri"/>
        <family val="2"/>
      </rPr>
      <t xml:space="preserve">4°C, 2h
</t>
    </r>
    <r>
      <rPr>
        <sz val="11"/>
        <color indexed="8"/>
        <rFont val="Symbol"/>
        <family val="1"/>
      </rPr>
      <t>·</t>
    </r>
    <r>
      <rPr>
        <sz val="11"/>
        <color indexed="8"/>
        <rFont val="Calibri"/>
        <family val="2"/>
      </rPr>
      <t xml:space="preserve">   </t>
    </r>
    <r>
      <rPr>
        <u val="single"/>
        <sz val="11"/>
        <color indexed="8"/>
        <rFont val="Calibri"/>
        <family val="2"/>
      </rPr>
      <t>Activation des lymphocytes :</t>
    </r>
    <r>
      <rPr>
        <sz val="11"/>
        <color indexed="8"/>
        <rFont val="Calibri"/>
        <family val="2"/>
      </rPr>
      <t xml:space="preserve">
Température ambiante, 4h</t>
    </r>
  </si>
  <si>
    <r>
      <t>·</t>
    </r>
    <r>
      <rPr>
        <sz val="7"/>
        <color indexed="8"/>
        <rFont val="Times New Roman"/>
        <family val="1"/>
      </rPr>
      <t xml:space="preserve">   </t>
    </r>
    <r>
      <rPr>
        <u val="single"/>
        <sz val="11"/>
        <color indexed="8"/>
        <rFont val="Calibri"/>
        <family val="2"/>
      </rPr>
      <t>Lundi – Vendredi</t>
    </r>
    <r>
      <rPr>
        <sz val="11"/>
        <color indexed="8"/>
        <rFont val="Calibri"/>
        <family val="2"/>
      </rPr>
      <t> :
7h – 20h</t>
    </r>
  </si>
  <si>
    <r>
      <t>·</t>
    </r>
    <r>
      <rPr>
        <sz val="7"/>
        <color indexed="8"/>
        <rFont val="Times New Roman"/>
        <family val="1"/>
      </rPr>
      <t xml:space="preserve">   </t>
    </r>
    <r>
      <rPr>
        <u val="single"/>
        <sz val="11"/>
        <color indexed="8"/>
        <rFont val="Calibri"/>
        <family val="2"/>
      </rPr>
      <t xml:space="preserve">Samedi (Seulement Paludisme) : 
</t>
    </r>
    <r>
      <rPr>
        <sz val="11"/>
        <color indexed="8"/>
        <rFont val="Calibri"/>
        <family val="2"/>
      </rPr>
      <t>7h – 13h</t>
    </r>
  </si>
  <si>
    <r>
      <t>·</t>
    </r>
    <r>
      <rPr>
        <sz val="7"/>
        <color indexed="8"/>
        <rFont val="Times New Roman"/>
        <family val="1"/>
      </rPr>
      <t xml:space="preserve">   </t>
    </r>
    <r>
      <rPr>
        <u val="single"/>
        <sz val="11"/>
        <color indexed="8"/>
        <rFont val="Calibri"/>
        <family val="2"/>
      </rPr>
      <t>Urgences :</t>
    </r>
    <r>
      <rPr>
        <sz val="11"/>
        <color indexed="8"/>
        <rFont val="Calibri"/>
        <family val="2"/>
      </rPr>
      <t xml:space="preserve"> 
24h/24, 7J/7</t>
    </r>
  </si>
  <si>
    <r>
      <t>·</t>
    </r>
    <r>
      <rPr>
        <sz val="7"/>
        <color indexed="8"/>
        <rFont val="Times New Roman"/>
        <family val="1"/>
      </rPr>
      <t xml:space="preserve">   </t>
    </r>
    <r>
      <rPr>
        <u val="single"/>
        <sz val="11"/>
        <color indexed="8"/>
        <rFont val="Calibri"/>
        <family val="2"/>
      </rPr>
      <t xml:space="preserve">Lundi – Vendredi :
</t>
    </r>
    <r>
      <rPr>
        <sz val="11"/>
        <color indexed="8"/>
        <rFont val="Calibri"/>
        <family val="2"/>
      </rPr>
      <t>6h – 20h30</t>
    </r>
  </si>
  <si>
    <r>
      <t>·</t>
    </r>
    <r>
      <rPr>
        <sz val="7"/>
        <color indexed="8"/>
        <rFont val="Times New Roman"/>
        <family val="1"/>
      </rPr>
      <t xml:space="preserve">   </t>
    </r>
    <r>
      <rPr>
        <u val="single"/>
        <sz val="11"/>
        <color indexed="8"/>
        <rFont val="Calibri"/>
        <family val="2"/>
      </rPr>
      <t>Lundi – Vendredi :</t>
    </r>
    <r>
      <rPr>
        <sz val="11"/>
        <color indexed="8"/>
        <rFont val="Calibri"/>
        <family val="2"/>
      </rPr>
      <t xml:space="preserve">
8h – 17h</t>
    </r>
  </si>
  <si>
    <r>
      <t>·</t>
    </r>
    <r>
      <rPr>
        <sz val="7"/>
        <color indexed="8"/>
        <rFont val="Times New Roman"/>
        <family val="1"/>
      </rPr>
      <t xml:space="preserve">   </t>
    </r>
    <r>
      <rPr>
        <u val="single"/>
        <sz val="11"/>
        <color indexed="8"/>
        <rFont val="Calibri"/>
        <family val="2"/>
      </rPr>
      <t xml:space="preserve">Lundi – Vendredi :
</t>
    </r>
    <r>
      <rPr>
        <sz val="11"/>
        <color indexed="8"/>
        <rFont val="Calibri"/>
        <family val="2"/>
      </rPr>
      <t>7h – 20h30</t>
    </r>
  </si>
  <si>
    <r>
      <t>·</t>
    </r>
    <r>
      <rPr>
        <sz val="7"/>
        <color indexed="8"/>
        <rFont val="Times New Roman"/>
        <family val="1"/>
      </rPr>
      <t xml:space="preserve">   </t>
    </r>
    <r>
      <rPr>
        <u val="single"/>
        <sz val="11"/>
        <color indexed="8"/>
        <rFont val="Calibri"/>
        <family val="2"/>
      </rPr>
      <t xml:space="preserve">Samedi :
</t>
    </r>
    <r>
      <rPr>
        <sz val="11"/>
        <color indexed="8"/>
        <rFont val="Calibri"/>
        <family val="2"/>
      </rPr>
      <t>7h – 15h (que Viro)</t>
    </r>
  </si>
  <si>
    <t xml:space="preserve"> </t>
  </si>
  <si>
    <t>Sang total</t>
  </si>
  <si>
    <t>VHC</t>
  </si>
  <si>
    <t>VHB</t>
  </si>
  <si>
    <t>* Précisions pour les charges virales</t>
  </si>
  <si>
    <t>RECOMMANDATIONS</t>
  </si>
  <si>
    <r>
      <t>Elle doit</t>
    </r>
    <r>
      <rPr>
        <b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 xml:space="preserve">être </t>
    </r>
    <r>
      <rPr>
        <u val="single"/>
        <sz val="14"/>
        <color indexed="8"/>
        <rFont val="Calibri"/>
        <family val="2"/>
      </rPr>
      <t>datée et signée</t>
    </r>
    <r>
      <rPr>
        <sz val="14"/>
        <color indexed="8"/>
        <rFont val="Calibri"/>
        <family val="2"/>
      </rPr>
      <t xml:space="preserve"> par un médecin et doit accompagner tout prélèvement. </t>
    </r>
  </si>
  <si>
    <t>Elle doit renseigner :</t>
  </si>
  <si>
    <t>La Prescription</t>
  </si>
  <si>
    <r>
      <rPr>
        <u val="single"/>
        <sz val="14"/>
        <color indexed="8"/>
        <rFont val="Calibri"/>
        <family val="2"/>
      </rPr>
      <t>Compléter la demande d’examen</t>
    </r>
    <r>
      <rPr>
        <sz val="14"/>
        <color indexed="8"/>
        <rFont val="Calibri"/>
        <family val="2"/>
      </rPr>
      <t xml:space="preserve"> à télécharger :</t>
    </r>
  </si>
  <si>
    <t>http://fr.ap-hm.fr/service/laboratoire-bacterio-virologie-hygiene-hopital-timone</t>
  </si>
  <si>
    <t xml:space="preserve">- Sur le site internet de l’APHM </t>
  </si>
  <si>
    <t>Le prélèvement</t>
  </si>
  <si>
    <r>
      <t>Le transport</t>
    </r>
  </si>
  <si>
    <t xml:space="preserve"> L’échantillon doit être correctement identifié.</t>
  </si>
  <si>
    <t xml:space="preserve">(http://www.who.int/csr/resources/publications/biosafety/WHO_CDS_EPR_2007_2fr.pdf) </t>
  </si>
  <si>
    <r>
      <rPr>
        <sz val="14"/>
        <rFont val="Calibri"/>
        <family val="2"/>
      </rPr>
      <t xml:space="preserve">Il </t>
    </r>
    <r>
      <rPr>
        <sz val="14"/>
        <color indexed="8"/>
        <rFont val="Calibri"/>
        <family val="2"/>
      </rPr>
      <t xml:space="preserve">est sous la responsabilité du prescripteur. L’échantillon doit être transporté selon les </t>
    </r>
    <r>
      <rPr>
        <u val="single"/>
        <sz val="14"/>
        <color indexed="8"/>
        <rFont val="Calibri"/>
        <family val="2"/>
      </rPr>
      <t>règles de transport des matières infectieuses</t>
    </r>
    <r>
      <rPr>
        <sz val="14"/>
        <color indexed="8"/>
        <rFont val="Calibri"/>
        <family val="2"/>
      </rPr>
      <t xml:space="preserve"> de l’OMS </t>
    </r>
    <r>
      <rPr>
        <sz val="14"/>
        <color indexed="8"/>
        <rFont val="Calibri"/>
        <family val="2"/>
      </rPr>
      <t>dans le délai le plus court</t>
    </r>
    <r>
      <rPr>
        <sz val="14"/>
        <color indexed="8"/>
        <rFont val="Comic Sans MS"/>
        <family val="4"/>
      </rPr>
      <t xml:space="preserve"> </t>
    </r>
    <r>
      <rPr>
        <sz val="14"/>
        <color indexed="8"/>
        <rFont val="Calibri"/>
        <family val="2"/>
      </rPr>
      <t>possible.</t>
    </r>
    <r>
      <rPr>
        <sz val="14"/>
        <color indexed="8"/>
        <rFont val="Comic Sans MS"/>
        <family val="4"/>
      </rPr>
      <t xml:space="preserve"> </t>
    </r>
  </si>
  <si>
    <t>­ l’identité du patient (nom, prénom, date de naissance, sexe)</t>
  </si>
  <si>
    <t>­ La date, l’heure et la nature du prélèvement,</t>
  </si>
  <si>
    <t>­ les analyses à effectuer</t>
  </si>
  <si>
    <t>­ les informations cliniques sur le patient</t>
  </si>
  <si>
    <t xml:space="preserve">­ les coordonnées du laboratoire demandeur et/ou l’identité et l’adresse du prescripteur (envoi des résultats) </t>
  </si>
  <si>
    <t>­ le numéro de téléphone du prescripteur pour les résultats urgents.</t>
  </si>
  <si>
    <t xml:space="preserve">- Sur l’éditique AP-HM, </t>
  </si>
  <si>
    <t>- Sur ordonnance libre (hors AP-HM)</t>
  </si>
  <si>
    <t>Centrifugé</t>
  </si>
  <si>
    <t>Contexte</t>
  </si>
  <si>
    <t>Recherche spécifique</t>
  </si>
  <si>
    <t>Précision nécessaire</t>
  </si>
  <si>
    <t>Délais rendu du résultat</t>
  </si>
  <si>
    <t>codification</t>
  </si>
  <si>
    <t>Méthode</t>
  </si>
  <si>
    <t>Bactéries productrice de carbapénémase</t>
  </si>
  <si>
    <t>Tout prélèvement biologique</t>
  </si>
  <si>
    <t>24h à 5J</t>
  </si>
  <si>
    <t>Bactéries Multi – Résistantes (BMR)</t>
  </si>
  <si>
    <t>Biopsie divers</t>
  </si>
  <si>
    <t>Préciser la localisation de la biopsie </t>
  </si>
  <si>
    <t>24h à 20J</t>
  </si>
  <si>
    <t>Broncho-pulmonaire</t>
  </si>
  <si>
    <t>Aspiration bronchique</t>
  </si>
  <si>
    <t>24h à 10J</t>
  </si>
  <si>
    <t>Aspiration bronchique combi-cath</t>
  </si>
  <si>
    <t>Biopsie pulmonaire</t>
  </si>
  <si>
    <t>Brosse bronchique</t>
  </si>
  <si>
    <t>Liquide broncho-alvéolaire</t>
  </si>
  <si>
    <t>Liquide pleural</t>
  </si>
  <si>
    <t>Sécrétions broncho-pulmonaires, crachats, expectorations</t>
  </si>
  <si>
    <t>Urine</t>
  </si>
  <si>
    <r>
      <t xml:space="preserve">antigène urinaire </t>
    </r>
    <r>
      <rPr>
        <i/>
        <sz val="9"/>
        <color indexed="8"/>
        <rFont val="Calibri"/>
        <family val="2"/>
      </rPr>
      <t>Legionella</t>
    </r>
    <r>
      <rPr>
        <sz val="9"/>
        <color indexed="8"/>
        <rFont val="Calibri"/>
        <family val="2"/>
      </rPr>
      <t xml:space="preserve">  </t>
    </r>
  </si>
  <si>
    <t>Pot stérile (min 1mL)</t>
  </si>
  <si>
    <t>24 h</t>
  </si>
  <si>
    <t>Test rapide : Immunochromatographie</t>
  </si>
  <si>
    <t>Support de prélèvement et volume minimal</t>
  </si>
  <si>
    <t>- Culture
- Identification par spectrométrie de masse
- Antibiogramme</t>
  </si>
  <si>
    <t>Écouvillon nasal, rectal, colostomie, aisselle, pharyngés, autres prélèvements biologiques</t>
  </si>
  <si>
    <r>
      <t>-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Calibri"/>
        <family val="2"/>
      </rPr>
      <t>La nature  du prélèvement
- Recherche de BMR ou recherche de SARM</t>
    </r>
  </si>
  <si>
    <t xml:space="preserve">Pot stérile ou écouvillon spécifique coproculture (type Fecalswab) </t>
  </si>
  <si>
    <t>Pot stérile ou écouvillon</t>
  </si>
  <si>
    <t>- La nature du prélèvement
- « recherche de carbapénémase »</t>
  </si>
  <si>
    <t>Bactéries Hautement Résistantes (BHR)</t>
  </si>
  <si>
    <t>Ecouvillon rectal</t>
  </si>
  <si>
    <t>- Recherche de BHR</t>
  </si>
  <si>
    <t>Écouvillon spécifique avec milieu de conservation</t>
  </si>
  <si>
    <t>Flacon d'hémoculture aérobie ou anaérobie ou pédiatrique</t>
  </si>
  <si>
    <t>Brûlés</t>
  </si>
  <si>
    <t>Biopsie cutanée des brulés</t>
  </si>
  <si>
    <t>Cardio-vasculaire</t>
  </si>
  <si>
    <t>Anévrisme</t>
  </si>
  <si>
    <t>Biopsie péricardique</t>
  </si>
  <si>
    <t>Cathéter sanguin</t>
  </si>
  <si>
    <t>Chambre implantable</t>
  </si>
  <si>
    <t>Prélèvement niveau scarpa</t>
  </si>
  <si>
    <t>liquide péri-prothétique vasculaire</t>
  </si>
  <si>
    <t>Liquide péricardique</t>
  </si>
  <si>
    <t>Pace Maker</t>
  </si>
  <si>
    <t>Prothèse vasculaire</t>
  </si>
  <si>
    <t>Sonde Pacemaker</t>
  </si>
  <si>
    <t>Thrombus</t>
  </si>
  <si>
    <t>Valve cardiaque</t>
  </si>
  <si>
    <t>préciser le site:
- mitrale
- aortique
- pulmonaire
- tricuspide</t>
  </si>
  <si>
    <t>Contrôles et dépistage</t>
  </si>
  <si>
    <t xml:space="preserve">Écouvillonnage zone concernée </t>
  </si>
  <si>
    <r>
      <t xml:space="preserve">Recherche de </t>
    </r>
    <r>
      <rPr>
        <i/>
        <sz val="9"/>
        <color indexed="8"/>
        <rFont val="Calibri"/>
        <family val="2"/>
      </rPr>
      <t xml:space="preserve">S. aureus </t>
    </r>
    <r>
      <rPr>
        <sz val="9"/>
        <color indexed="8"/>
        <rFont val="Calibri"/>
        <family val="2"/>
      </rPr>
      <t xml:space="preserve">prélèvement nasal       </t>
    </r>
  </si>
  <si>
    <t>Cutané</t>
  </si>
  <si>
    <t xml:space="preserve">Biopsie cutanée </t>
  </si>
  <si>
    <t xml:space="preserve"> Biopsie escarre ulcère</t>
  </si>
  <si>
    <t>Phanères, cheveux, dents, ongles, poils</t>
  </si>
  <si>
    <t>plaie, écoulement purulent, escarre-ulcère, prélèvement sous cutané…</t>
  </si>
  <si>
    <t>Digestif</t>
  </si>
  <si>
    <t>Abcès hépatique / Collection</t>
  </si>
  <si>
    <t>Biopsie hépatique</t>
  </si>
  <si>
    <t>Biopsie rectale</t>
  </si>
  <si>
    <t>Biopsie tube digestif</t>
  </si>
  <si>
    <t>Liquide d'ascite</t>
  </si>
  <si>
    <t>Liquide biliaire</t>
  </si>
  <si>
    <t>24h à20J</t>
  </si>
  <si>
    <t>Liquide de Drain</t>
  </si>
  <si>
    <t xml:space="preserve">Liquide péritonéal </t>
  </si>
  <si>
    <t>Rate</t>
  </si>
  <si>
    <t>Helicobacter pylori</t>
  </si>
  <si>
    <t>de 5 à 20J</t>
  </si>
  <si>
    <t>Selles, biopsies gastriques, Biopsies duodénales, Biopsies coliques</t>
  </si>
  <si>
    <t>Drain</t>
  </si>
  <si>
    <t xml:space="preserve">Liquide de drain </t>
  </si>
  <si>
    <t>Matériel drainage Redons, mèche, drain</t>
  </si>
  <si>
    <t>Ganglion</t>
  </si>
  <si>
    <t>Prélèvement génital</t>
  </si>
  <si>
    <t>prélèvement urétral</t>
  </si>
  <si>
    <t>Sperme</t>
  </si>
  <si>
    <t>Stérilet</t>
  </si>
  <si>
    <t>Hémoculture</t>
  </si>
  <si>
    <t xml:space="preserve">Hémoculture </t>
  </si>
  <si>
    <t>aérobie</t>
  </si>
  <si>
    <t>Flacon d'hémoculture aérobie</t>
  </si>
  <si>
    <t>anaérobie</t>
  </si>
  <si>
    <t xml:space="preserve">Flacon d'hémoculture anaérobie </t>
  </si>
  <si>
    <t>pédiatrique</t>
  </si>
  <si>
    <t>Flacon d'hémoculture pédiatrique</t>
  </si>
  <si>
    <t>Moelle osseuse</t>
  </si>
  <si>
    <t>Souches sur milieu gélosé</t>
  </si>
  <si>
    <t>Préciser si antibiogramme demandé</t>
  </si>
  <si>
    <t>Gélose selon germe</t>
  </si>
  <si>
    <t xml:space="preserve">Liquide de ponction </t>
  </si>
  <si>
    <t>Liquide de ponction</t>
  </si>
  <si>
    <t xml:space="preserve">Ecouvillon spécifique avec milieu de transport </t>
  </si>
  <si>
    <t>Mycoplasme uro-génital</t>
  </si>
  <si>
    <t>Génital / Uro-Génital</t>
  </si>
  <si>
    <t>Flacon d'hémoculture aérobie ou anaérobie</t>
  </si>
  <si>
    <t>- Culture
- Identification phénotypique par microscopie</t>
  </si>
  <si>
    <t>- Identification par spectrométrie de masse
- Antibiogramme sur demande</t>
  </si>
  <si>
    <t>Oculaire</t>
  </si>
  <si>
    <t>Prélèvement de Cornée</t>
  </si>
  <si>
    <t> Pot stérile</t>
  </si>
  <si>
    <t>Prélèvement oculaire: Conjonctive</t>
  </si>
  <si>
    <t>ORL</t>
  </si>
  <si>
    <t xml:space="preserve"> Prélèvement ORL </t>
  </si>
  <si>
    <t xml:space="preserve"> Prélèvement SINUS</t>
  </si>
  <si>
    <t>Produit de paracentèse</t>
  </si>
  <si>
    <t>Ostéo-articulaire</t>
  </si>
  <si>
    <t>Biopsie osseuse, fragment articulaire</t>
  </si>
  <si>
    <t>Biopsie synoviale</t>
  </si>
  <si>
    <t>Capsule articulaire</t>
  </si>
  <si>
    <t>Liquide articulaire ou synovial</t>
  </si>
  <si>
    <t xml:space="preserve">Pus ostéo-articulaire </t>
  </si>
  <si>
    <t>Prélèvements nouveau-né</t>
  </si>
  <si>
    <t>Gastrique nouveau-né</t>
  </si>
  <si>
    <t>Matériel (prothèse, vis, clou, compresses…)</t>
  </si>
  <si>
    <t>Prélèvements nouveau-nés</t>
  </si>
  <si>
    <t>Péri-nataux</t>
  </si>
  <si>
    <t>Lait maternel</t>
  </si>
  <si>
    <t>Liquide de ponction  amniotique</t>
  </si>
  <si>
    <t>Placenta</t>
  </si>
  <si>
    <t>Pus / collection fermée</t>
  </si>
  <si>
    <t>Pus/abcès</t>
  </si>
  <si>
    <t>Clostridium difficile</t>
  </si>
  <si>
    <t>Coproculture</t>
  </si>
  <si>
    <t>Système nerveux central</t>
  </si>
  <si>
    <t>Biopsie cérébrale</t>
  </si>
  <si>
    <t xml:space="preserve">LCR </t>
  </si>
  <si>
    <t>cytologie &amp; bactériologie</t>
  </si>
  <si>
    <t xml:space="preserve">1 tube stérile </t>
  </si>
  <si>
    <t>Urinaires</t>
  </si>
  <si>
    <t>Abcès rénal</t>
  </si>
  <si>
    <t>Biopsie rénale</t>
  </si>
  <si>
    <t xml:space="preserve">Urines </t>
  </si>
  <si>
    <t>ECBU</t>
  </si>
  <si>
    <t>Pot stérile ou écouvillon spécifique coproculture (type Fecalswab)</t>
  </si>
  <si>
    <t>Selles ou écouvillon rectal</t>
  </si>
  <si>
    <t>Abcès cérébral
Empyème cérébral
Hématome cérébral</t>
  </si>
  <si>
    <t>- cytologie par microscope optique
- culture axénique
- identification par spectrométrie de masse
- antibiogramme</t>
  </si>
  <si>
    <t>- Test rapide d’identification
- Mise en culture</t>
  </si>
  <si>
    <t>LISTE DES ANALYSES SELON LE TYPE DE PRELEVEMENT</t>
  </si>
  <si>
    <t>FACTURATION</t>
  </si>
  <si>
    <t>Pour toute demande de culture fongique UNIQUEMENT, Les codes 0253 + 0280 sont appliqués</t>
  </si>
  <si>
    <r>
      <t xml:space="preserve">Pour toute demande de culture, si identification de champignon autre que </t>
    </r>
    <r>
      <rPr>
        <i/>
        <sz val="11"/>
        <color indexed="8"/>
        <rFont val="Calibri"/>
        <family val="2"/>
      </rPr>
      <t>Candida albicans</t>
    </r>
    <r>
      <rPr>
        <sz val="11"/>
        <color theme="1"/>
        <rFont val="Calibri"/>
        <family val="2"/>
      </rPr>
      <t>, le code 0252 est ajouté au code indiqué</t>
    </r>
  </si>
  <si>
    <t>Délai de rendu de résultat</t>
  </si>
  <si>
    <t>Tous champignons CU</t>
  </si>
  <si>
    <t>24h à 72h   </t>
  </si>
  <si>
    <t>règle de cotation biologie moléculaire</t>
  </si>
  <si>
    <t>Sang
Autres prélèvements</t>
  </si>
  <si>
    <t>- Tube EDTA 5ml (min 2ml)
- Pot stérile (maximum disponible)</t>
  </si>
  <si>
    <t>- PCR temps réel,
- si positif PCR standard</t>
  </si>
  <si>
    <t>Toutes bactéries 16S</t>
  </si>
  <si>
    <t>- PCR temps réel</t>
  </si>
  <si>
    <t>Leptospira interrogans</t>
  </si>
  <si>
    <r>
      <rPr>
        <i/>
        <sz val="11"/>
        <rFont val="Calibri"/>
        <family val="2"/>
      </rPr>
      <t>M. pneumoniae</t>
    </r>
    <r>
      <rPr>
        <sz val="11"/>
        <rFont val="Calibri"/>
        <family val="2"/>
      </rPr>
      <t xml:space="preserve"> IgM</t>
    </r>
  </si>
  <si>
    <r>
      <rPr>
        <i/>
        <sz val="11"/>
        <rFont val="Calibri"/>
        <family val="2"/>
      </rPr>
      <t>Brucella</t>
    </r>
    <r>
      <rPr>
        <sz val="11"/>
        <rFont val="Calibri"/>
        <family val="2"/>
      </rPr>
      <t xml:space="preserve"> spp.</t>
    </r>
  </si>
  <si>
    <t>Campylobacter jejuni</t>
  </si>
  <si>
    <t>Legionella pneumophila</t>
  </si>
  <si>
    <t>Toxoplasma gondii</t>
  </si>
  <si>
    <t>Frottis sanguin et goutte épaisse  +  Leucoconcentration</t>
  </si>
  <si>
    <t>Immunoprécipitation</t>
  </si>
  <si>
    <t>Anguillules</t>
  </si>
  <si>
    <t>Trichinose</t>
  </si>
  <si>
    <t>Liq de ponction de Kyste</t>
  </si>
  <si>
    <t>Insectes, Acariens, Peau, Miases</t>
  </si>
  <si>
    <t>Squames prélevées par surface adhésive</t>
  </si>
  <si>
    <t>Ruban adhésif transparent collé sur une lame porte objet</t>
  </si>
  <si>
    <t>Examen direct avec et sans coloration
Bailenger et Kato</t>
  </si>
  <si>
    <t>Examen direct avec et sans coloration  
Bailenger</t>
  </si>
  <si>
    <t>Examen direct avec et sans coloration</t>
  </si>
  <si>
    <t xml:space="preserve">Examen macroscopique à la loupe </t>
  </si>
  <si>
    <t>Examen direct après coloration</t>
  </si>
  <si>
    <t>Malassezia</t>
  </si>
  <si>
    <t>Ectoparasites</t>
  </si>
  <si>
    <t>Amibes</t>
  </si>
  <si>
    <t>0286</t>
  </si>
  <si>
    <t>0266</t>
  </si>
  <si>
    <t>0263</t>
  </si>
  <si>
    <t>1126</t>
  </si>
  <si>
    <t>1125</t>
  </si>
  <si>
    <t>0267</t>
  </si>
  <si>
    <t>0254</t>
  </si>
  <si>
    <r>
      <t>-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Calibri"/>
        <family val="2"/>
      </rPr>
      <t>Adultes : Tube boraté 10mL (min 6mL)
- Enfants : Tube boraté 4 mL (min 3mL)</t>
    </r>
  </si>
  <si>
    <t>Liquide de drain</t>
  </si>
  <si>
    <t>Pus ostéo-articulaire</t>
  </si>
  <si>
    <t>Examen direct</t>
  </si>
  <si>
    <r>
      <t>règle de cotation biologie moléculaire</t>
    </r>
    <r>
      <rPr>
        <b/>
        <vertAlign val="superscript"/>
        <sz val="11"/>
        <color indexed="10"/>
        <rFont val="Calibri"/>
        <family val="2"/>
      </rPr>
      <t>2</t>
    </r>
  </si>
  <si>
    <t>2 tubes secs gélosés 10 ml * 
+1 tube EDTA 10 ml</t>
  </si>
  <si>
    <t xml:space="preserve">5 tubes secs gélosés 10 ml 
+ 2 tubes EDTA 10 ml </t>
  </si>
  <si>
    <t>1250 + 1251</t>
  </si>
  <si>
    <t>Sang + LCR</t>
  </si>
  <si>
    <t xml:space="preserve">Chlamydia pneumoniae  </t>
  </si>
  <si>
    <t>Chlamydia psittacii</t>
  </si>
  <si>
    <t>Chlamydia trachomatis</t>
  </si>
  <si>
    <t>Test Rose de Bengale + Sérodiagnostic de Wright</t>
  </si>
  <si>
    <r>
      <t xml:space="preserve">Legionella </t>
    </r>
    <r>
      <rPr>
        <sz val="11"/>
        <rFont val="Calibri"/>
        <family val="2"/>
      </rPr>
      <t xml:space="preserve">non </t>
    </r>
    <r>
      <rPr>
        <i/>
        <sz val="11"/>
        <rFont val="Calibri"/>
        <family val="2"/>
      </rPr>
      <t xml:space="preserve">pneumophila </t>
    </r>
    <r>
      <rPr>
        <sz val="11"/>
        <rFont val="Calibri"/>
        <family val="2"/>
      </rPr>
      <t>X5</t>
    </r>
  </si>
  <si>
    <t>Sérologie VHA IgG 
(recherche d'immunité)</t>
  </si>
  <si>
    <t>Sérologie VHA IgM 
(recherche hépatite A récente)</t>
  </si>
  <si>
    <t>Sérologie hépatite B contrôle 
anticorps anti-HBs</t>
  </si>
  <si>
    <t>Sérologie hépatite B chronique 
(antigène HBs, antigène Hbe, anticorps anti-HBe)</t>
  </si>
  <si>
    <t>&lt; 1 jour à 4 jours</t>
  </si>
  <si>
    <t>Test rapide de dépistage d'infection VIH +
Sérologie de dépistage VIH (test combiné Ag/Ac)</t>
  </si>
  <si>
    <t>Test rapide Immunochromatographique +
Immunologique CMIA</t>
  </si>
  <si>
    <t>Antigènemie p24 VIH-1
Neutralisation antigène p24</t>
  </si>
  <si>
    <t>Test de confirmation infection VIH-1 +VIH-2</t>
  </si>
  <si>
    <t>0389 +0390</t>
  </si>
  <si>
    <t>Yersinia enterocolitica</t>
  </si>
  <si>
    <t>G135 + 0388</t>
  </si>
  <si>
    <t>4122</t>
  </si>
  <si>
    <t>1707 + 1708</t>
  </si>
  <si>
    <t>Mycologie +examen direct systématiques</t>
  </si>
  <si>
    <t>Préciser si demande de mycologie</t>
  </si>
  <si>
    <t>Mycologie</t>
  </si>
  <si>
    <t>Bactériologie:24h à 5J
Mycologie: 48h à 20j</t>
  </si>
  <si>
    <t>préciser le site:
- colique
- duodénal
- gastrique
- jéjunale
Préciser si demande de mycologie</t>
  </si>
  <si>
    <t>préciser le site
Préciser si demande de mycologie</t>
  </si>
  <si>
    <t>Préciser le site du prélèvement :
- col utérin
- vaginal
- vulve
Préciser si demande de mycologie</t>
  </si>
  <si>
    <t>Identification souches bactérienne</t>
  </si>
  <si>
    <t>Identification souches mycologique</t>
  </si>
  <si>
    <t>Préciser si antifongigramme demandé</t>
  </si>
  <si>
    <t>- Identification par spectrométrie de masse
- Antifongigramme sur demande</t>
  </si>
  <si>
    <t>Liquide de conservation de greffon</t>
  </si>
  <si>
    <t>Liquide de conservation 
de greffon</t>
  </si>
  <si>
    <t>Préciser le type de greffon</t>
  </si>
  <si>
    <t>Boîtier de conservation de lentilles</t>
  </si>
  <si>
    <t>Mycologie systématique</t>
  </si>
  <si>
    <t>Liquide de conservation de lentilles</t>
  </si>
  <si>
    <t>Mycologie systématique sur les buccal et oreille</t>
  </si>
  <si>
    <t>Mycologie systématique sur les conduits auditifs externes</t>
  </si>
  <si>
    <t xml:space="preserve">préciser le site :
- aisselle
- anus
- conduit auditif externe
- conjonctive
- cutané
- narine
- ombilic
- pharynx
Préciser si demande de mycologie
</t>
  </si>
  <si>
    <r>
      <t xml:space="preserve"> Préciser si recherche :
- </t>
    </r>
    <r>
      <rPr>
        <i/>
        <sz val="9"/>
        <color indexed="8"/>
        <rFont val="Calibri"/>
        <family val="2"/>
      </rPr>
      <t xml:space="preserve">V. cholerae
- E. coli </t>
    </r>
    <r>
      <rPr>
        <sz val="9"/>
        <color indexed="8"/>
        <rFont val="Calibri"/>
        <family val="2"/>
      </rPr>
      <t>entéropathogène
Préciser si demande de mycologie</t>
    </r>
  </si>
  <si>
    <t>Mycologie + examen direct systématique</t>
  </si>
  <si>
    <t>Si mucoviscidose: 
mycologie systématique  </t>
  </si>
  <si>
    <t>Préciser si demande de mycologie </t>
  </si>
  <si>
    <t>Liquide de drain thoracique</t>
  </si>
  <si>
    <t>- Culture
- Identification par spectrométrie de masse
- Antibiogramme + antifongigramme</t>
  </si>
  <si>
    <t>Préciser la localisation
Préciser si demande de mycologie </t>
  </si>
  <si>
    <t>Préciser si demande sur mucoviscidose
Préciser si demande de mycologie </t>
  </si>
  <si>
    <t>264</t>
  </si>
  <si>
    <t>- Tube EDTA 5ml (min 2ml)</t>
  </si>
  <si>
    <t xml:space="preserve"> Pot stérile (maximum disponible)</t>
  </si>
  <si>
    <t>Bilharzies (œufs)</t>
  </si>
  <si>
    <t>Urines,  biopsies, selles</t>
  </si>
  <si>
    <t>Plasmodium</t>
  </si>
  <si>
    <t>Sang total, cutané, LCR</t>
  </si>
  <si>
    <t>Contexte, microorganismes</t>
  </si>
  <si>
    <t>Kystes Œufs Parasites (KOP)</t>
  </si>
  <si>
    <t>Sang, Plasma, Respiratoires</t>
  </si>
  <si>
    <t>1 tube EDTA 5ml,pot stérile</t>
  </si>
  <si>
    <t>Sang, Plasma, LCR, Urines</t>
  </si>
  <si>
    <t>2 tube EDTA 5ml,tube stérile, pot stérile</t>
  </si>
  <si>
    <t>4318 + 4319</t>
  </si>
  <si>
    <t>Amibiase</t>
  </si>
  <si>
    <t>Anguillulose</t>
  </si>
  <si>
    <t>Aspergillose</t>
  </si>
  <si>
    <t>4307 + 4309</t>
  </si>
  <si>
    <t>4355 + 4357</t>
  </si>
  <si>
    <t>Candidose</t>
  </si>
  <si>
    <t>Cysticercose</t>
  </si>
  <si>
    <t>4321 + 4323</t>
  </si>
  <si>
    <t>4324 + 4327</t>
  </si>
  <si>
    <t>Histoplasmose</t>
  </si>
  <si>
    <t>Hydatidose</t>
  </si>
  <si>
    <t>4328 + 4331</t>
  </si>
  <si>
    <t>Leishmaniose</t>
  </si>
  <si>
    <t>4344 + 4345</t>
  </si>
  <si>
    <t>Précipitines aviaires</t>
  </si>
  <si>
    <t>Toxocarose</t>
  </si>
  <si>
    <t>4340 + 4343</t>
  </si>
  <si>
    <t>Scotch test Anal</t>
  </si>
  <si>
    <r>
      <t xml:space="preserve">Kystes hydatiques (Recherche de crochets et/ou scolex de </t>
    </r>
    <r>
      <rPr>
        <b/>
        <i/>
        <sz val="9"/>
        <rFont val="Calibri"/>
        <family val="2"/>
      </rPr>
      <t>E. granulosus</t>
    </r>
    <r>
      <rPr>
        <b/>
        <sz val="9"/>
        <rFont val="Calibri"/>
        <family val="2"/>
      </rPr>
      <t>)</t>
    </r>
  </si>
  <si>
    <t>Poumon d'éleveur d'oiseaux (1) ou du fermier (2) IgG et IgM</t>
  </si>
  <si>
    <t>(1)4347 + (2)4349</t>
  </si>
  <si>
    <t>Toxoplasmose</t>
  </si>
  <si>
    <t>Humeur aqueuse
LCR</t>
  </si>
  <si>
    <t>1 tube stérile</t>
  </si>
  <si>
    <t>Sang du cordon</t>
  </si>
  <si>
    <t>Examen direct + Culture</t>
  </si>
  <si>
    <t>F021</t>
  </si>
  <si>
    <t xml:space="preserve"> Prélèvement BIO SINUS</t>
  </si>
  <si>
    <t xml:space="preserve"> Oxyures</t>
  </si>
  <si>
    <t>Préciser la nature de prélèvement</t>
  </si>
  <si>
    <t>LISTE DES ANALYSES SELON LE TYPE DE MICROORGANISME OU LE CONTEXTE</t>
  </si>
  <si>
    <t>SEROLOGIES VIRALES, BACTERIENNES, MYCOLOGIQUES et PARASITAIRES</t>
  </si>
  <si>
    <t>BIOLOGIE MOLECULAIRE BACTERIENNES, VIRALES, MYCOLOGIQUES ET PARASITAIRES</t>
  </si>
  <si>
    <t xml:space="preserve">CULTURES BACTERIENNES ET MYCOLOGIQUES </t>
  </si>
  <si>
    <t>Phadiatop</t>
  </si>
  <si>
    <t xml:space="preserve">TRYPTASE TOTALE  </t>
  </si>
  <si>
    <t>IgG spécifiques d'allergènes</t>
  </si>
  <si>
    <t>IgG4 spécifiques d'allergènes</t>
  </si>
  <si>
    <t>0969</t>
  </si>
  <si>
    <t>1200</t>
  </si>
  <si>
    <t>1201</t>
  </si>
  <si>
    <t>0967</t>
  </si>
  <si>
    <t>1204</t>
  </si>
  <si>
    <t>1205</t>
  </si>
  <si>
    <t>ANGINE</t>
  </si>
  <si>
    <t>Mononucléose Infectieuse</t>
  </si>
  <si>
    <t>Streptocoque A</t>
  </si>
  <si>
    <t>Prélèvement de gorge</t>
  </si>
  <si>
    <t>AUTRES</t>
  </si>
  <si>
    <t>Procalcitonine</t>
  </si>
  <si>
    <t>Toxine tétanique</t>
  </si>
  <si>
    <t>FIEVRE Tropicale</t>
  </si>
  <si>
    <t>Paludisme</t>
  </si>
  <si>
    <t>GASTRO</t>
  </si>
  <si>
    <t>Biologie moléculaire</t>
  </si>
  <si>
    <t>Norovirus</t>
  </si>
  <si>
    <t>Rotavirus- Adenovirus</t>
  </si>
  <si>
    <t>4267 (rota) 4206 (adeno)</t>
  </si>
  <si>
    <t>GYNECO</t>
  </si>
  <si>
    <t>Prélèvement vaginal</t>
  </si>
  <si>
    <t>Streptocoque B par PCR</t>
  </si>
  <si>
    <t>N138</t>
  </si>
  <si>
    <t>MENINGITE</t>
  </si>
  <si>
    <t>N134</t>
  </si>
  <si>
    <t xml:space="preserve">Cytologie automatisée du LCR </t>
  </si>
  <si>
    <t>Compteur de cellules automatisé</t>
  </si>
  <si>
    <t>F025</t>
  </si>
  <si>
    <t>PNEUMOPATHIE</t>
  </si>
  <si>
    <t>Antigène urinaire Legionella</t>
  </si>
  <si>
    <t>2x N138</t>
  </si>
  <si>
    <t>Antigène urinaire Pneumocoque</t>
  </si>
  <si>
    <t>Urines</t>
  </si>
  <si>
    <t>Virus respiratoire syncitial</t>
  </si>
  <si>
    <t>Il doit être réalisé conformément aux règles d’asepsie, selon les modalités définies dans notre manuel de prélèvements, et conditionné dans un contenant approprié.</t>
  </si>
  <si>
    <t>PCR</t>
  </si>
  <si>
    <t>1204, 1205, 0966, 0967 ou 0968 selon la catégorie d'allergène à inhiber</t>
  </si>
  <si>
    <t>7-20 jours ouvrés</t>
  </si>
  <si>
    <t>2 tubes gélosés 5mL</t>
  </si>
  <si>
    <t>Réalisable seulement si l'extrait ou la molécule nécessaire à l'inhibition est disponible.</t>
  </si>
  <si>
    <t>Inhibition des IgE spécifiques</t>
  </si>
  <si>
    <t>1392 (1 dosage) ou 1393 (2 dosages) ou 1394 (3 dosages ou plus)</t>
  </si>
  <si>
    <t>3-15 jours ouvrés</t>
  </si>
  <si>
    <t>1 tube gélosé 5 mL</t>
  </si>
  <si>
    <t>Association conseillée aux IgE de même spécificité.</t>
  </si>
  <si>
    <t>4307 IgG Aspergillus fumigatus; 
6349 IgG spécifiques autres moisissures et pollens ; 
6347 IgG spécifiques plumes; 
4312 IgG spécifiques Candida; 
4362 autres IgG moisissures, parasites; 
1815 autres IgG spécifiques</t>
  </si>
  <si>
    <t>En remplacement des "précipitines": 
Maladie du poumon de fermier (moisissures, pollens); 
Maladie du poumon d'éleveur d'oiseaux (plumes);
 Aspergillose (Aspergillus fumigatus)</t>
  </si>
  <si>
    <t xml:space="preserve">IgG spécifiques d'allergènes </t>
  </si>
  <si>
    <t>0-15 jours ouvrés</t>
  </si>
  <si>
    <t>Préciser date et heure de prélèvement, 
date et heure du début des symptômes d'anaphylaxie. 
Préciser contexte clinique.</t>
  </si>
  <si>
    <t>Anaphylaxie ou anomalie mastocytaire</t>
  </si>
  <si>
    <t>Dosage des IgE totales circulantes</t>
  </si>
  <si>
    <t>IgE totales ou Immunoglobulines E totales</t>
  </si>
  <si>
    <t>G161 (216 euros)</t>
  </si>
  <si>
    <t>7-21 jours ouvrés</t>
  </si>
  <si>
    <t>Formulaire de renseignements clinique obligatoirement renseigné. 
Liste complémentaire 2017.</t>
  </si>
  <si>
    <t xml:space="preserve">Profil de sensibilisation IgE spécifiques par micropuce </t>
  </si>
  <si>
    <t>0968</t>
  </si>
  <si>
    <t>Dosage unitaire</t>
  </si>
  <si>
    <t>IgE spécifiques : Identification vis-à-vis d’un allergène unique (médicaments)</t>
  </si>
  <si>
    <t xml:space="preserve">IgE spécifiques : 
Identification vis-à-vis d’un allergène unique (venin d’hyménoptères) </t>
  </si>
  <si>
    <t>0966</t>
  </si>
  <si>
    <t xml:space="preserve">IgE spécifiques : 
Identification vis-à-vis d’un allergène unique (latex) </t>
  </si>
  <si>
    <t xml:space="preserve">IgE spécifiques : 
Identification vis-à-vis d’un allergène unique (trophallergènes) </t>
  </si>
  <si>
    <t xml:space="preserve">IgE spécifiques : 
Identification vis-à-vis d’un allergène unique (pneumallergènes) </t>
  </si>
  <si>
    <t>1202 x 3</t>
  </si>
  <si>
    <t xml:space="preserve">IgE spécifiques Dépistage – 
Recherche de trophallergènes mélangés </t>
  </si>
  <si>
    <t>IgE spécifiques Dépistage - 
Recherche de pneumallergènes mélangés</t>
  </si>
  <si>
    <t>0969 x 2</t>
  </si>
  <si>
    <t>Aigu: 1 tube 5 mL sans anticoagulant (héparine ou EDTA accepté); 
Basal 1 tube 5 mL sans anticoagulant (héparine ou EDTA accepté)</t>
  </si>
  <si>
    <t>Tryptase: 
Deux prélèvements séquentiels</t>
  </si>
  <si>
    <t>Méthode maison. Culture cellulaire 1 ou 5 jours, cytométrie en flux</t>
  </si>
  <si>
    <t>G065 x 6 (162 euros) par allergène</t>
  </si>
  <si>
    <t>1 tube hépariné (bouchon vert) sans séparateur à conserver à 18-25°C et 
à transmettre au laboratoire moins de 24h après le prelèvement</t>
  </si>
  <si>
    <t>Test fonctionnel in vitro avec allergène suspect et témoin de tolérance, 
culture cellulaire et lecture en cytométrie en flux. Liste complémentaire 2017.</t>
  </si>
  <si>
    <t>Exploration cellulaire: Test d'activation des lymphocytes en présence d'allergène (examen sur rendez-vous)</t>
  </si>
  <si>
    <t>Bühlmann Laboratories FK-CCR, cytométrie en flux</t>
  </si>
  <si>
    <t>G195 x 4 (108 euros) par allergène testé</t>
  </si>
  <si>
    <t>2 tubes EDTA 5mL sans séparateur à conserver à +4°C et 
à transmettre au laboratoire dans les 2 heures suivant le prélèvement</t>
  </si>
  <si>
    <t>Exploration cellulaire: 
Test d'activation des basophiles en présence d'allergène 
(examen sur rendez-vous)</t>
  </si>
  <si>
    <r>
      <t>·</t>
    </r>
    <r>
      <rPr>
        <sz val="7"/>
        <color indexed="8"/>
        <rFont val="Times New Roman"/>
        <family val="1"/>
      </rPr>
      <t> </t>
    </r>
    <r>
      <rPr>
        <u val="single"/>
        <sz val="7"/>
        <color indexed="8"/>
        <rFont val="Times New Roman"/>
        <family val="1"/>
      </rPr>
      <t> </t>
    </r>
    <r>
      <rPr>
        <u val="single"/>
        <sz val="11"/>
        <color indexed="8"/>
        <rFont val="Calibri"/>
        <family val="2"/>
      </rPr>
      <t>Température ambiante dans les plus brefs délais (&lt;24h):</t>
    </r>
    <r>
      <rPr>
        <u val="single"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T</t>
    </r>
    <r>
      <rPr>
        <sz val="10"/>
        <color indexed="8"/>
        <rFont val="Calibri"/>
        <family val="2"/>
      </rPr>
      <t>ous prélèvements en milieu de transport et hémocultures</t>
    </r>
    <r>
      <rPr>
        <sz val="11"/>
        <color indexed="8"/>
        <rFont val="Calibri"/>
        <family val="2"/>
      </rPr>
      <t xml:space="preserve">
</t>
    </r>
    <r>
      <rPr>
        <sz val="11"/>
        <color indexed="8"/>
        <rFont val="Symbol"/>
        <family val="1"/>
      </rPr>
      <t xml:space="preserve">· </t>
    </r>
    <r>
      <rPr>
        <u val="single"/>
        <sz val="11"/>
        <color indexed="8"/>
        <rFont val="Calibri"/>
        <family val="2"/>
      </rPr>
      <t>4°C si plus de 4h:</t>
    </r>
    <r>
      <rPr>
        <sz val="11"/>
        <color indexed="8"/>
        <rFont val="Calibri"/>
        <family val="2"/>
      </rPr>
      <t xml:space="preserve">
Autres</t>
    </r>
  </si>
  <si>
    <t>18PREP1MO2D02</t>
  </si>
  <si>
    <t>Sang ou sérum</t>
  </si>
  <si>
    <t>Dépistage + Quantification IgG</t>
  </si>
  <si>
    <t>1 tube sec gélosé 10ml</t>
  </si>
  <si>
    <t>Dépistage : 1331
Titrage : 1252
Itératif : 3252</t>
  </si>
  <si>
    <t>Bartonella spp.</t>
  </si>
  <si>
    <t>Dépistage : G238
Titrage : G237
Itératif : G239</t>
  </si>
  <si>
    <t>1 tube sec gélosé 10ml (min 2mL)</t>
  </si>
  <si>
    <t>2 tube sec gélosé 10ml (min 2mL)</t>
  </si>
  <si>
    <t>Bartonella henselae
Bartonella quintana</t>
  </si>
  <si>
    <t>Borrelia recurrentis
Borrelia dutonii
Borrelia crocidurae</t>
  </si>
  <si>
    <t>Dépistage + Quantification IgG + IgM</t>
  </si>
  <si>
    <t>Coxiella burnetii</t>
  </si>
  <si>
    <t>Dépistage + Quantification IgG + IgM + IgA</t>
  </si>
  <si>
    <t>Dépistage : 1316
Aiguë : 1248 + 3248
Chronique : 1249 + 3249</t>
  </si>
  <si>
    <t>Diplorickettsies</t>
  </si>
  <si>
    <t>Erlichia spp.</t>
  </si>
  <si>
    <t>Francisella tularensis</t>
  </si>
  <si>
    <t>Orientia tsutsugamushi</t>
  </si>
  <si>
    <t>Rickettsia conorii
Rickettsia typhi</t>
  </si>
  <si>
    <t>Dépistage : 1317
Titrage : 1318
Itératif : 3318</t>
  </si>
  <si>
    <t>Rickettsies autres espèces</t>
  </si>
  <si>
    <t>Tropheryma whipplei</t>
  </si>
  <si>
    <t>Non réalisé en sérologie</t>
  </si>
  <si>
    <t>6h, température ambiante
ou
24h, 4°C</t>
  </si>
  <si>
    <t>24h, température ambiante
ou 4°C</t>
  </si>
  <si>
    <r>
      <t>·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Calibri"/>
        <family val="2"/>
      </rPr>
      <t>Température ambiante, 12h</t>
    </r>
  </si>
  <si>
    <r>
      <rPr>
        <sz val="11"/>
        <color indexed="8"/>
        <rFont val="Symbol"/>
        <family val="1"/>
      </rPr>
      <t xml:space="preserve">· </t>
    </r>
    <r>
      <rPr>
        <sz val="11"/>
        <color theme="1"/>
        <rFont val="Calibri"/>
        <family val="2"/>
      </rPr>
      <t>4°C, 24h</t>
    </r>
  </si>
  <si>
    <t xml:space="preserve">Dépistage 48h  
Quantification : +48 à 72h  </t>
  </si>
  <si>
    <t xml:space="preserve">24h à 48h  </t>
  </si>
  <si>
    <t xml:space="preserve">48h  </t>
  </si>
  <si>
    <t xml:space="preserve">30 min à 48h  </t>
  </si>
  <si>
    <t xml:space="preserve">24h  </t>
  </si>
  <si>
    <t>Délais rendu du résultat
(ouvré)</t>
  </si>
  <si>
    <t>Délai de rendu de résultat (ouvré)</t>
  </si>
  <si>
    <t>Délai de rendu de résultat
(ouvré)</t>
  </si>
  <si>
    <t>Création du catalogue unifié</t>
  </si>
  <si>
    <t>Modification des conditions de préanalytique pour le POC et les charges virales</t>
  </si>
  <si>
    <t>DATE</t>
  </si>
  <si>
    <t>VERSION</t>
  </si>
  <si>
    <t>4500</t>
  </si>
  <si>
    <t>1740</t>
  </si>
  <si>
    <t>1420 ou 1421
+ 1427</t>
  </si>
  <si>
    <t>1420
+ 1427
+ 1428
+ 1438</t>
  </si>
  <si>
    <t>1420 
+ 1428</t>
  </si>
  <si>
    <t>Sang du cordon
+
Sang Maternel</t>
  </si>
  <si>
    <t>1420 ou 1421
+ 1428
+ G116</t>
  </si>
  <si>
    <t>1420
+ 1428
+ 1439 par isotype
+ G116</t>
  </si>
  <si>
    <t>Profils comparés par immunoblot</t>
  </si>
  <si>
    <t>- PCR temps réel,</t>
  </si>
  <si>
    <t>Liquide Amniotique</t>
  </si>
  <si>
    <t>- PCR temps réel,
- Quantification</t>
  </si>
  <si>
    <t>0388</t>
  </si>
  <si>
    <t>Sérologie de dépistage VIH (test combiné Ag/Ac)</t>
  </si>
  <si>
    <t>Statut Sérologique
(Antigène HBs + anticorps anti-HBc + anticorps anti-HBs)</t>
  </si>
  <si>
    <t>IgM Anti-HBc</t>
  </si>
  <si>
    <t>48h</t>
  </si>
  <si>
    <t>4501</t>
  </si>
  <si>
    <t>Statut Sérologique
(anticorps anti-Delta IgG ou totaux)</t>
  </si>
  <si>
    <t>Sérologies 3h</t>
  </si>
  <si>
    <t>0214</t>
  </si>
  <si>
    <t xml:space="preserve">Frottis sanguin et goutte épaisse </t>
  </si>
  <si>
    <t>EXAMENS DIRECTS PARASITOLOGIE</t>
  </si>
  <si>
    <r>
      <rPr>
        <i/>
        <sz val="11"/>
        <color indexed="8"/>
        <rFont val="Calibri"/>
        <family val="2"/>
      </rPr>
      <t>- Bordetella pertusis</t>
    </r>
    <r>
      <rPr>
        <sz val="11"/>
        <color theme="1"/>
        <rFont val="Calibri"/>
        <family val="2"/>
      </rPr>
      <t xml:space="preserve"> 5258</t>
    </r>
  </si>
  <si>
    <r>
      <rPr>
        <i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Legionella pneumophila</t>
    </r>
    <r>
      <rPr>
        <sz val="11"/>
        <color theme="1"/>
        <rFont val="Calibri"/>
        <family val="2"/>
      </rPr>
      <t xml:space="preserve"> 5235</t>
    </r>
  </si>
  <si>
    <r>
      <rPr>
        <i/>
        <sz val="11"/>
        <color indexed="8"/>
        <rFont val="Calibri"/>
        <family val="2"/>
      </rPr>
      <t xml:space="preserve">- </t>
    </r>
    <r>
      <rPr>
        <sz val="11"/>
        <color theme="1"/>
        <rFont val="Calibri"/>
        <family val="2"/>
      </rPr>
      <t>Mycobactéries 4102</t>
    </r>
  </si>
  <si>
    <t>Babesia ou Pyroplasme</t>
  </si>
  <si>
    <t>Filaires, Trypanosomes</t>
  </si>
  <si>
    <t>Frottis sanguin et goutte épaisse 
+ Recherche d'antigènes
+ Biologie Moléculaire</t>
  </si>
  <si>
    <t xml:space="preserve">1125
+ G110
+ N151 </t>
  </si>
  <si>
    <t>4502</t>
  </si>
  <si>
    <t>Statut sérologique (IgM)</t>
  </si>
  <si>
    <t>Immunoenzymatique ou 
Test manuel Immunochromatographique</t>
  </si>
  <si>
    <t>- Tube EDTA 5ml</t>
  </si>
  <si>
    <t>- Tube stérile</t>
  </si>
  <si>
    <t>- Hépatite B charge virale 4120</t>
  </si>
  <si>
    <r>
      <rPr>
        <sz val="11"/>
        <color theme="1"/>
        <rFont val="Calibri"/>
        <family val="2"/>
      </rPr>
      <t>- Hépatite C génotypage 4125</t>
    </r>
  </si>
  <si>
    <r>
      <rPr>
        <sz val="11"/>
        <color theme="1"/>
        <rFont val="Calibri"/>
        <family val="2"/>
      </rPr>
      <t>- Hépatite C charge virale 4124</t>
    </r>
  </si>
  <si>
    <r>
      <rPr>
        <sz val="11"/>
        <color theme="1"/>
        <rFont val="Calibri"/>
        <family val="2"/>
      </rPr>
      <t xml:space="preserve">- Hépatite D quantification 4119  </t>
    </r>
  </si>
  <si>
    <r>
      <rPr>
        <sz val="11"/>
        <color theme="1"/>
        <rFont val="Calibri"/>
        <family val="2"/>
      </rPr>
      <t>- Hépatite E quantificatif 4503</t>
    </r>
  </si>
  <si>
    <r>
      <rPr>
        <sz val="11"/>
        <color theme="1"/>
        <rFont val="Calibri"/>
        <family val="2"/>
      </rPr>
      <t>- HIV Charge virale 4122</t>
    </r>
  </si>
  <si>
    <r>
      <rPr>
        <sz val="11"/>
        <color theme="1"/>
        <rFont val="Calibri"/>
        <family val="2"/>
      </rPr>
      <t>- HIV Résistance génotypique 0805 +0806</t>
    </r>
  </si>
  <si>
    <r>
      <rPr>
        <sz val="11"/>
        <color theme="1"/>
        <rFont val="Calibri"/>
        <family val="2"/>
      </rPr>
      <t xml:space="preserve">- Chikungunya 5259 </t>
    </r>
  </si>
  <si>
    <r>
      <rPr>
        <sz val="11"/>
        <color theme="1"/>
        <rFont val="Calibri"/>
        <family val="2"/>
      </rPr>
      <t xml:space="preserve">- Dengue 5260 </t>
    </r>
  </si>
  <si>
    <r>
      <rPr>
        <sz val="11"/>
        <color theme="1"/>
        <rFont val="Calibri"/>
        <family val="2"/>
      </rPr>
      <t xml:space="preserve">- Zikavirus (sang) 5263 </t>
    </r>
  </si>
  <si>
    <r>
      <rPr>
        <sz val="11"/>
        <color theme="1"/>
        <rFont val="Calibri"/>
        <family val="2"/>
      </rPr>
      <t xml:space="preserve">- Zikavirus (Urines) 5264 </t>
    </r>
  </si>
  <si>
    <r>
      <rPr>
        <sz val="11"/>
        <color theme="1"/>
        <rFont val="Calibri"/>
        <family val="2"/>
      </rPr>
      <t>- CMV détection 4065</t>
    </r>
  </si>
  <si>
    <t>- HSV détection 4506</t>
  </si>
  <si>
    <r>
      <rPr>
        <i/>
        <sz val="11"/>
        <color indexed="8"/>
        <rFont val="Calibri"/>
        <family val="2"/>
      </rPr>
      <t>- Chlamydia trachomatis</t>
    </r>
    <r>
      <rPr>
        <sz val="11"/>
        <color theme="1"/>
        <rFont val="Calibri"/>
        <family val="2"/>
      </rPr>
      <t xml:space="preserve"> 5257</t>
    </r>
  </si>
  <si>
    <t>Conditions de Préanalytique
(Acheminement)</t>
  </si>
  <si>
    <t>Neisseria gonorrhoeae</t>
  </si>
  <si>
    <t>HSV 1 IgG et HSV 2 IgG</t>
  </si>
  <si>
    <t>HSV IgG</t>
  </si>
  <si>
    <t>3h</t>
  </si>
  <si>
    <t>- VZV détection 4507</t>
  </si>
  <si>
    <r>
      <t>règle de cotation biologie moléculaire</t>
    </r>
    <r>
      <rPr>
        <b/>
        <vertAlign val="superscript"/>
        <sz val="11"/>
        <color indexed="10"/>
        <rFont val="Calibri"/>
        <family val="2"/>
      </rPr>
      <t>4</t>
    </r>
  </si>
  <si>
    <r>
      <t>Tous champignons nommément spécifiés</t>
    </r>
    <r>
      <rPr>
        <b/>
        <vertAlign val="superscript"/>
        <sz val="10"/>
        <color indexed="10"/>
        <rFont val="Calibri"/>
        <family val="2"/>
      </rPr>
      <t>5</t>
    </r>
  </si>
  <si>
    <r>
      <t>Toutes bactéries nommément spécifiées</t>
    </r>
    <r>
      <rPr>
        <b/>
        <vertAlign val="superscript"/>
        <sz val="10"/>
        <color indexed="10"/>
        <rFont val="Calibri"/>
        <family val="2"/>
      </rPr>
      <t>1</t>
    </r>
  </si>
  <si>
    <r>
      <t>Tous virus nommément spécifiés</t>
    </r>
    <r>
      <rPr>
        <b/>
        <vertAlign val="superscript"/>
        <sz val="10"/>
        <color indexed="10"/>
        <rFont val="Calibri"/>
        <family val="2"/>
      </rPr>
      <t>3</t>
    </r>
  </si>
  <si>
    <r>
      <rPr>
        <b/>
        <u val="single"/>
        <sz val="11"/>
        <color indexed="10"/>
        <rFont val="Calibri"/>
        <family val="2"/>
      </rPr>
      <t>4-</t>
    </r>
    <r>
      <rPr>
        <b/>
        <u val="single"/>
        <sz val="11"/>
        <color indexed="8"/>
        <rFont val="Calibri"/>
        <family val="2"/>
      </rPr>
      <t xml:space="preserve">  Hormis les virus suivants pour lesquels la cotation NABM est appliquée : </t>
    </r>
  </si>
  <si>
    <r>
      <t>Tous parasites nommément spécifiés</t>
    </r>
    <r>
      <rPr>
        <b/>
        <vertAlign val="superscript"/>
        <sz val="10"/>
        <color indexed="10"/>
        <rFont val="Calibri"/>
        <family val="2"/>
      </rPr>
      <t>5</t>
    </r>
  </si>
  <si>
    <r>
      <rPr>
        <b/>
        <u val="single"/>
        <sz val="11"/>
        <color indexed="10"/>
        <rFont val="Calibri"/>
        <family val="2"/>
      </rPr>
      <t>1-</t>
    </r>
    <r>
      <rPr>
        <b/>
        <u val="single"/>
        <sz val="11"/>
        <color indexed="8"/>
        <rFont val="Calibri"/>
        <family val="2"/>
      </rPr>
      <t xml:space="preserve">  Bactéries recherchées</t>
    </r>
  </si>
  <si>
    <r>
      <rPr>
        <b/>
        <u val="single"/>
        <sz val="11"/>
        <color indexed="10"/>
        <rFont val="Calibri"/>
        <family val="2"/>
      </rPr>
      <t>3-</t>
    </r>
    <r>
      <rPr>
        <b/>
        <u val="single"/>
        <sz val="11"/>
        <color indexed="8"/>
        <rFont val="Calibri"/>
        <family val="2"/>
      </rPr>
      <t xml:space="preserve">  Virus recherchés</t>
    </r>
  </si>
  <si>
    <t>Acinetobacter</t>
  </si>
  <si>
    <t>Acinetobacter baumannii</t>
  </si>
  <si>
    <t>Anaplasma phagocytophilum</t>
  </si>
  <si>
    <t>Ancylostoma duodenale</t>
  </si>
  <si>
    <t>Archaea</t>
  </si>
  <si>
    <t>Arsenophonus</t>
  </si>
  <si>
    <t>Ascaris lumbricoides</t>
  </si>
  <si>
    <t>Atopobium vaginae</t>
  </si>
  <si>
    <t>Bacillus anthracis</t>
  </si>
  <si>
    <t>Bartonella henselae</t>
  </si>
  <si>
    <t>Bartonella quintana</t>
  </si>
  <si>
    <t>Bordetella pertussis -coqueluche</t>
  </si>
  <si>
    <t>Borrelia</t>
  </si>
  <si>
    <t>Borrelia burgdorferii</t>
  </si>
  <si>
    <t>Brucella</t>
  </si>
  <si>
    <t>Chlamydia pneumoniae</t>
  </si>
  <si>
    <t>Chlamydia psittaci</t>
  </si>
  <si>
    <t>Clostidium difficile O78</t>
  </si>
  <si>
    <t>Coxiella burnetii Cayenne</t>
  </si>
  <si>
    <t>Coxiella like</t>
  </si>
  <si>
    <t>Diplorickettsia</t>
  </si>
  <si>
    <t>Ehrlichia canis</t>
  </si>
  <si>
    <t>Fusobacterium necrophorum</t>
  </si>
  <si>
    <t>Garderella vaginalis</t>
  </si>
  <si>
    <t>Haemophilus ducreyi</t>
  </si>
  <si>
    <t>Haemophilus influenzae</t>
  </si>
  <si>
    <t>Kingella kingae</t>
  </si>
  <si>
    <t xml:space="preserve">Legionella toutes </t>
  </si>
  <si>
    <t>Listeria monocytogenes</t>
  </si>
  <si>
    <t>Mamavirus</t>
  </si>
  <si>
    <t xml:space="preserve">Mimivirus </t>
  </si>
  <si>
    <t>Mycobacterium abscessus</t>
  </si>
  <si>
    <t xml:space="preserve">Mycobacterium avium   </t>
  </si>
  <si>
    <t>Mycobacterium beijiing</t>
  </si>
  <si>
    <t>Mycobacterium chelonae</t>
  </si>
  <si>
    <t>Mycobacterium genavence</t>
  </si>
  <si>
    <t>Mycobacterium groupe</t>
  </si>
  <si>
    <t>Mycobacterium kansasii</t>
  </si>
  <si>
    <t>Mycobacterium lentiflavum</t>
  </si>
  <si>
    <t>Mycobacterium leprae</t>
  </si>
  <si>
    <t>Mycobacterium marinum</t>
  </si>
  <si>
    <t>Mycobacterium ulcerans</t>
  </si>
  <si>
    <t>Mycoplasma</t>
  </si>
  <si>
    <t>Mycoplasma faucium</t>
  </si>
  <si>
    <t>Mycoplasma genitalium</t>
  </si>
  <si>
    <t>Mycoplasma haemohominis</t>
  </si>
  <si>
    <t>Mycoplasma hominis</t>
  </si>
  <si>
    <t>Mycoplasma pneumoniae</t>
  </si>
  <si>
    <t>Neisseria meningitidis</t>
  </si>
  <si>
    <t>NéoEhrlichia</t>
  </si>
  <si>
    <t>Neorickettsia sennetsu</t>
  </si>
  <si>
    <t>Nocardia farcinica</t>
  </si>
  <si>
    <t xml:space="preserve">Planctomycetes </t>
  </si>
  <si>
    <t>Rickettsia africae</t>
  </si>
  <si>
    <t>Rickettsia akari</t>
  </si>
  <si>
    <t>Rickettsia bellii</t>
  </si>
  <si>
    <t>Rickettsia conorii</t>
  </si>
  <si>
    <t>Rickettsia felis</t>
  </si>
  <si>
    <t>Rickettsia helvetica</t>
  </si>
  <si>
    <t>Rickettsia massiliae</t>
  </si>
  <si>
    <t>Rickettsia monogoltimonae</t>
  </si>
  <si>
    <t>Rickettsia prowazekii</t>
  </si>
  <si>
    <t>Rickettsia raoultii</t>
  </si>
  <si>
    <t>Rickettsia slovaca</t>
  </si>
  <si>
    <t>Salmonella typhi</t>
  </si>
  <si>
    <t>Spiroplasma</t>
  </si>
  <si>
    <t>Trichomonas vaginalis</t>
  </si>
  <si>
    <t>Tropherima Whipple</t>
  </si>
  <si>
    <t>Ureaplasma parvum</t>
  </si>
  <si>
    <t>Ureaplasma urealyticum</t>
  </si>
  <si>
    <t>Wohlbachia</t>
  </si>
  <si>
    <t>Wohlbachia pipentis</t>
  </si>
  <si>
    <t>Yersinia pestis</t>
  </si>
  <si>
    <t>Anaplasma</t>
  </si>
  <si>
    <t>Bartonella</t>
  </si>
  <si>
    <t>Lactobacillus</t>
  </si>
  <si>
    <t>Pseudomonas aeruginosa</t>
  </si>
  <si>
    <t>Rickettsia aeshlimanii</t>
  </si>
  <si>
    <t>Staphylococcus aureus</t>
  </si>
  <si>
    <t>Streptococcus gallolyticus</t>
  </si>
  <si>
    <t>Streptococcus intermedius</t>
  </si>
  <si>
    <t>Streptococcus oralis/Streptococcus mitis/Streptococcus sanguinis</t>
  </si>
  <si>
    <t>Streptococcus pneumoniae</t>
  </si>
  <si>
    <t>Streptococcus pyogenes</t>
  </si>
  <si>
    <t>Streptococcus B agalactiae</t>
  </si>
  <si>
    <t>Treponema pallidum</t>
  </si>
  <si>
    <t>Escherichia coli</t>
  </si>
  <si>
    <r>
      <t xml:space="preserve">Escherichia coli </t>
    </r>
    <r>
      <rPr>
        <b/>
        <sz val="11"/>
        <rFont val="Calibri"/>
        <family val="2"/>
      </rPr>
      <t>shigatoxine STX1</t>
    </r>
  </si>
  <si>
    <r>
      <t xml:space="preserve">Escherichia coli </t>
    </r>
    <r>
      <rPr>
        <b/>
        <sz val="11"/>
        <rFont val="Calibri"/>
        <family val="2"/>
      </rPr>
      <t>shigatoxine STX2</t>
    </r>
  </si>
  <si>
    <t>Enterococcus faecium</t>
  </si>
  <si>
    <t>Enterococcus faecalis</t>
  </si>
  <si>
    <t>Ehrlichia</t>
  </si>
  <si>
    <r>
      <t xml:space="preserve">Mycobacterium </t>
    </r>
    <r>
      <rPr>
        <b/>
        <sz val="11"/>
        <rFont val="Calibri"/>
        <family val="2"/>
      </rPr>
      <t>groupe tuberculeux</t>
    </r>
  </si>
  <si>
    <r>
      <t xml:space="preserve">Rickettsia </t>
    </r>
    <r>
      <rPr>
        <b/>
        <sz val="11"/>
        <rFont val="Calibri"/>
        <family val="2"/>
      </rPr>
      <t>groupe boutonneux</t>
    </r>
  </si>
  <si>
    <r>
      <t xml:space="preserve">Rickettsia </t>
    </r>
    <r>
      <rPr>
        <b/>
        <sz val="11"/>
        <rFont val="Calibri"/>
        <family val="2"/>
      </rPr>
      <t>groupe Typhus</t>
    </r>
  </si>
  <si>
    <t>ArboVirus - PoxVirus</t>
  </si>
  <si>
    <t>B19 ParvoVirus</t>
  </si>
  <si>
    <t>BK virus</t>
  </si>
  <si>
    <t>BK virus quantitatif</t>
  </si>
  <si>
    <t>ChorioLympho MENINGITE</t>
  </si>
  <si>
    <t>CMV</t>
  </si>
  <si>
    <t>HSV 1 et 2</t>
  </si>
  <si>
    <t>HSV6</t>
  </si>
  <si>
    <t>HSV8</t>
  </si>
  <si>
    <t>JC virus</t>
  </si>
  <si>
    <t>Poliomavirus</t>
  </si>
  <si>
    <t>Tique B Encephalite</t>
  </si>
  <si>
    <t>VRS A et B</t>
  </si>
  <si>
    <t>VZV varicelle /Zona</t>
  </si>
  <si>
    <t>AdenoVirus</t>
  </si>
  <si>
    <t>AdenoVirus 14</t>
  </si>
  <si>
    <t>Alkhurma Virus</t>
  </si>
  <si>
    <t>Astrovirus</t>
  </si>
  <si>
    <t>Banna Virus</t>
  </si>
  <si>
    <t>Bocca Virus</t>
  </si>
  <si>
    <t>CaliciVirus</t>
  </si>
  <si>
    <t>Chikungunya</t>
  </si>
  <si>
    <t>Coronavirus 229</t>
  </si>
  <si>
    <t>Coronavirus KU1</t>
  </si>
  <si>
    <t>Coronavirus MERS</t>
  </si>
  <si>
    <t>Coronavirus N63</t>
  </si>
  <si>
    <t>Coronavirus OC43</t>
  </si>
  <si>
    <t>Dengue</t>
  </si>
  <si>
    <t>Dengue Type 1</t>
  </si>
  <si>
    <t>Dengue Type 2</t>
  </si>
  <si>
    <t>Dengue Type 3</t>
  </si>
  <si>
    <t>Dengue Type 4</t>
  </si>
  <si>
    <t>Dobrava Virus</t>
  </si>
  <si>
    <t>Ebola</t>
  </si>
  <si>
    <t>EBV</t>
  </si>
  <si>
    <t>Encéphalite Japonaise</t>
  </si>
  <si>
    <t>Entérovirus 68</t>
  </si>
  <si>
    <t>Entérovirus 71</t>
  </si>
  <si>
    <t>Entérovirus Coxsackie</t>
  </si>
  <si>
    <t>Grippe A</t>
  </si>
  <si>
    <t>Grippe Aviaire</t>
  </si>
  <si>
    <t>Grippe B</t>
  </si>
  <si>
    <t>Grippe H1N1</t>
  </si>
  <si>
    <t>Henipavirus</t>
  </si>
  <si>
    <t>MetapneumoVirus</t>
  </si>
  <si>
    <t>Nipah Virus</t>
  </si>
  <si>
    <t>O'Nyong Nyong</t>
  </si>
  <si>
    <t>Oreillons</t>
  </si>
  <si>
    <t>Oropouche Virus</t>
  </si>
  <si>
    <t>Orthopox Virus</t>
  </si>
  <si>
    <t>Panflavirus</t>
  </si>
  <si>
    <t>Paraechovirus</t>
  </si>
  <si>
    <t>Parainfluenzae</t>
  </si>
  <si>
    <t>Parainfluenzae 1</t>
  </si>
  <si>
    <t>Parainfluenzae 2</t>
  </si>
  <si>
    <t>Parainfluenzae 3</t>
  </si>
  <si>
    <t>Parainfluenzae 4</t>
  </si>
  <si>
    <t>Parapox Virus</t>
  </si>
  <si>
    <t>Punique Virus</t>
  </si>
  <si>
    <t>Puumala Virus</t>
  </si>
  <si>
    <t>Rhinovirus</t>
  </si>
  <si>
    <t>Rift Valley Fever</t>
  </si>
  <si>
    <t>Rotavirus</t>
  </si>
  <si>
    <t>Rubéols</t>
  </si>
  <si>
    <t>SARS</t>
  </si>
  <si>
    <t>Sandfly Fever</t>
  </si>
  <si>
    <t>Sapovirus</t>
  </si>
  <si>
    <t>Toscana</t>
  </si>
  <si>
    <t>Tula Virus</t>
  </si>
  <si>
    <t>Usutu Virus</t>
  </si>
  <si>
    <t>West Nile</t>
  </si>
  <si>
    <t>Yellow Fever</t>
  </si>
  <si>
    <t>Zika Virus</t>
  </si>
  <si>
    <t>Acantamoeba</t>
  </si>
  <si>
    <t>Blastocystis</t>
  </si>
  <si>
    <t>Cyclospora cayetanensis</t>
  </si>
  <si>
    <t>Dermatophytes</t>
  </si>
  <si>
    <t>Encephalitozoon intestinalis</t>
  </si>
  <si>
    <t>Isospora belli</t>
  </si>
  <si>
    <t>Microsporidies</t>
  </si>
  <si>
    <t>Schistosoma mansoni</t>
  </si>
  <si>
    <t>Strongyloides stercoralis</t>
  </si>
  <si>
    <r>
      <rPr>
        <b/>
        <u val="single"/>
        <sz val="11"/>
        <color indexed="10"/>
        <rFont val="Calibri"/>
        <family val="2"/>
      </rPr>
      <t>5-</t>
    </r>
    <r>
      <rPr>
        <b/>
        <u val="single"/>
        <sz val="11"/>
        <color indexed="8"/>
        <rFont val="Calibri"/>
        <family val="2"/>
      </rPr>
      <t xml:space="preserve">  Parasites et champignons cherchés</t>
    </r>
  </si>
  <si>
    <t>Crimée Congo</t>
  </si>
  <si>
    <t>Clostridium difficile toxine A et toxine B</t>
  </si>
  <si>
    <t>Lassa virus</t>
  </si>
  <si>
    <t>Lyssa virus</t>
  </si>
  <si>
    <t>Massilia virus</t>
  </si>
  <si>
    <t>Mayaro virus</t>
  </si>
  <si>
    <t>Hantavirus</t>
  </si>
  <si>
    <t>HIV 1</t>
  </si>
  <si>
    <t>HIV 2</t>
  </si>
  <si>
    <t>Fasciola hepatica</t>
  </si>
  <si>
    <t>Amibes oculaires</t>
  </si>
  <si>
    <t>Mycoses superficielles</t>
  </si>
  <si>
    <t>Douve</t>
  </si>
  <si>
    <t>Gale</t>
  </si>
  <si>
    <t>Giardia intestinalis</t>
  </si>
  <si>
    <t>Lambiase</t>
  </si>
  <si>
    <t>Entamoeba histolytica</t>
  </si>
  <si>
    <t>Pneumocystose</t>
  </si>
  <si>
    <t>Ankylostome</t>
  </si>
  <si>
    <t>Bilharziose urinaire</t>
  </si>
  <si>
    <t>Schistosoma haematobium</t>
  </si>
  <si>
    <t>Bilharziose intestinale</t>
  </si>
  <si>
    <t>Ver Solitaire</t>
  </si>
  <si>
    <t>Cyryptococcose</t>
  </si>
  <si>
    <t>(Maladie associée)</t>
  </si>
  <si>
    <r>
      <rPr>
        <b/>
        <i/>
        <u val="single"/>
        <sz val="11"/>
        <rFont val="Calibri"/>
        <family val="2"/>
      </rPr>
      <t>&gt;&gt; PCR standard ou temps réel</t>
    </r>
  </si>
  <si>
    <r>
      <rPr>
        <b/>
        <i/>
        <u val="single"/>
        <sz val="11"/>
        <rFont val="Calibri"/>
        <family val="2"/>
      </rPr>
      <t>&gt;&gt; Séquençage</t>
    </r>
  </si>
  <si>
    <t>Ankylostoma duodenale</t>
  </si>
  <si>
    <t>Cysticerques (Taenia solium)</t>
  </si>
  <si>
    <t>Echinococcus granulosus</t>
  </si>
  <si>
    <t>Pneumocystis jirovecii</t>
  </si>
  <si>
    <t>Taenia saginata / solium</t>
  </si>
  <si>
    <t>préciser le site:
- buccal
- nasal : préciser portage
- oreille
- pharynx
Préciser si demande de mycologie</t>
  </si>
  <si>
    <t>préciser :
- mictionnelles
- sur sondes urinaire
- néphrostomie
- greffe
Préciser si demande de mycologie</t>
  </si>
  <si>
    <t>Bactériologie : 24h à 5J
Mycologie : 48h à 20j</t>
  </si>
  <si>
    <t>Bactériologie : 24h à 5J
Mycologie : 48h à 28j</t>
  </si>
  <si>
    <t>Pot stérile ou écouvillon en milieu de transport viral</t>
  </si>
  <si>
    <t>Ecouvillon avec milieu de transport bactérien</t>
  </si>
  <si>
    <t>N156</t>
  </si>
  <si>
    <t>Tests Unitaires Simples</t>
  </si>
  <si>
    <t>Sérologies Bacteriennes</t>
  </si>
  <si>
    <t>Sérologies Virales</t>
  </si>
  <si>
    <r>
      <rPr>
        <i/>
        <sz val="11"/>
        <rFont val="Calibri"/>
        <family val="2"/>
      </rPr>
      <t xml:space="preserve">Borrelia burgdorferi </t>
    </r>
    <r>
      <rPr>
        <sz val="11"/>
        <rFont val="Calibri"/>
        <family val="2"/>
      </rPr>
      <t>(Lyme)</t>
    </r>
  </si>
  <si>
    <t>Streptococcies</t>
  </si>
  <si>
    <t>Antistreptolysine O + antistreptodornases</t>
  </si>
  <si>
    <t>Hydatidose (Kyste Hydatique) 
ou Echinococcose</t>
  </si>
  <si>
    <t>IgG et IgM</t>
  </si>
  <si>
    <t>Microorganisme ou Maladie</t>
  </si>
  <si>
    <t>Bilharziose (Schistosomes)</t>
  </si>
  <si>
    <t>Chypre</t>
  </si>
  <si>
    <t>Immunofluorescence</t>
  </si>
  <si>
    <t>Cytomégalovirus (CMV)</t>
  </si>
  <si>
    <t>Cytomégalovirus (CMV) pour les greffes</t>
  </si>
  <si>
    <t>Naples</t>
  </si>
  <si>
    <t>Parvovirus B19</t>
  </si>
  <si>
    <t>Numération des lymphocytes TCD4-TCD8</t>
  </si>
  <si>
    <t>Sang sur EDTA
Transport rapide
Température ambiante</t>
  </si>
  <si>
    <t>Cytométrie en flux</t>
  </si>
  <si>
    <t>1 tube EDTA 5mL</t>
  </si>
  <si>
    <t>2h (jusqu'à 16h) du lundi au vendredi</t>
  </si>
  <si>
    <t>1122</t>
  </si>
  <si>
    <t>Dosage des IgG et IgM anticardiolipines</t>
  </si>
  <si>
    <t>Immunochimiluminescence</t>
  </si>
  <si>
    <t>1 tube gélosé 5mL</t>
  </si>
  <si>
    <t>24h du lundi au vendredi</t>
  </si>
  <si>
    <t>1460</t>
  </si>
  <si>
    <t>Technique Immunoenzymatique (Western Blot)</t>
  </si>
  <si>
    <r>
      <rPr>
        <i/>
        <sz val="11"/>
        <rFont val="Calibri"/>
        <family val="2"/>
      </rPr>
      <t>Borrelia burgdorferi</t>
    </r>
    <r>
      <rPr>
        <sz val="11"/>
        <rFont val="Calibri"/>
        <family val="2"/>
      </rPr>
      <t xml:space="preserve"> (Lyme)</t>
    </r>
  </si>
  <si>
    <t>Immunologique CMIA + Immunoenzymatique</t>
  </si>
  <si>
    <t>Immunoenzymatique + Hémagglutination</t>
  </si>
  <si>
    <t>Immunoenzymatique + Immunoblot de confirmation</t>
  </si>
  <si>
    <t xml:space="preserve">Immunoenzymatique + hémagglutination
Immunoblot de confirmation </t>
  </si>
  <si>
    <t>Immunoenzymatique + Immunoblot en confirmation</t>
  </si>
  <si>
    <t>- Immunoenzymatique  
- Immunoblot en confirmation</t>
  </si>
  <si>
    <t xml:space="preserve">Immunologique CMIA + Immunoenzymatique  </t>
  </si>
  <si>
    <t>Immunoenzymatique + Immunoélectrophorèse</t>
  </si>
  <si>
    <r>
      <t xml:space="preserve">Antigénémie </t>
    </r>
    <r>
      <rPr>
        <i/>
        <sz val="11"/>
        <rFont val="Calibri"/>
        <family val="2"/>
      </rPr>
      <t>Aspergillus</t>
    </r>
    <r>
      <rPr>
        <sz val="11"/>
        <rFont val="Calibri"/>
        <family val="2"/>
      </rPr>
      <t xml:space="preserve"> </t>
    </r>
  </si>
  <si>
    <r>
      <rPr>
        <sz val="11"/>
        <rFont val="Calibri"/>
        <family val="2"/>
      </rPr>
      <t xml:space="preserve">Antigénémie </t>
    </r>
    <r>
      <rPr>
        <i/>
        <sz val="11"/>
        <rFont val="Calibri"/>
        <family val="2"/>
      </rPr>
      <t>Cryptococcus</t>
    </r>
    <r>
      <rPr>
        <sz val="11"/>
        <rFont val="Calibri"/>
        <family val="2"/>
      </rPr>
      <t xml:space="preserve"> </t>
    </r>
  </si>
  <si>
    <t>Cryptococcose</t>
  </si>
  <si>
    <t>Cysticercose (Tenia)</t>
  </si>
  <si>
    <r>
      <t>Distomatose ou Douve 
(</t>
    </r>
    <r>
      <rPr>
        <i/>
        <sz val="11"/>
        <color indexed="8"/>
        <rFont val="Calibri"/>
        <family val="2"/>
      </rPr>
      <t>Fasciola hepatica</t>
    </r>
    <r>
      <rPr>
        <sz val="11"/>
        <color theme="1"/>
        <rFont val="Calibri"/>
        <family val="2"/>
      </rPr>
      <t>)</t>
    </r>
  </si>
  <si>
    <t>IgG + IGM</t>
  </si>
  <si>
    <t>IgG</t>
  </si>
  <si>
    <t>confirmation de datation
IgG + IgM</t>
  </si>
  <si>
    <t>dépistage systématique du nouveau né
IgG + IgM</t>
  </si>
  <si>
    <t>Nouveau-né né d'une mère à risque
IgA + IgG + IgM</t>
  </si>
  <si>
    <t>Suivi enfant &lt;1an né d'une mère à risque
IgA + IgG + IgM</t>
  </si>
  <si>
    <t>Hypersensibilité Immédiate : Diagnostic ou suivi</t>
  </si>
  <si>
    <t>Hypersensibilité Retardée :
 Diagnostic ou suivi</t>
  </si>
  <si>
    <t>Respiratoire : Dépistage</t>
  </si>
  <si>
    <t>Alimentaire : Dépistage</t>
  </si>
  <si>
    <t>Respiratoire : Quantification</t>
  </si>
  <si>
    <t>Alimentaire : Quantification</t>
  </si>
  <si>
    <t>Latex : 
Confirmation, quantification et suivi</t>
  </si>
  <si>
    <t>Venins / Insectes</t>
  </si>
  <si>
    <t>Médicaments :
Confirmation et Suivi</t>
  </si>
  <si>
    <t>Dépistage multiple</t>
  </si>
  <si>
    <t>Choc Anaphylactique</t>
  </si>
  <si>
    <t>Analyse des réactions croisées</t>
  </si>
  <si>
    <t>Suivi Immunothérapie allergénique</t>
  </si>
  <si>
    <t>LISTE DES ANALYSES D'IMMUNOALLERGOLOGIE</t>
  </si>
  <si>
    <t>ANAPHYLAXIE</t>
  </si>
  <si>
    <t>ALLERGIES</t>
  </si>
  <si>
    <r>
      <rPr>
        <b/>
        <sz val="10"/>
        <color indexed="8"/>
        <rFont val="Calibri"/>
        <family val="2"/>
      </rPr>
      <t>1er prélèvement (aigu)</t>
    </r>
    <r>
      <rPr>
        <sz val="10"/>
        <color indexed="8"/>
        <rFont val="Calibri"/>
        <family val="2"/>
      </rPr>
      <t xml:space="preserve"> 30 minutes à 2h après le début des symptômes (ne pas prélèver dans les 30 premières minutes: risque de faux négatif),
 Prélèvements jusqu'à 3 haures: acceptés ;
</t>
    </r>
    <r>
      <rPr>
        <b/>
        <sz val="10"/>
        <color indexed="8"/>
        <rFont val="Calibri"/>
        <family val="2"/>
      </rPr>
      <t>2nd prélèvement (basal)</t>
    </r>
    <r>
      <rPr>
        <sz val="10"/>
        <color indexed="8"/>
        <rFont val="Calibri"/>
        <family val="2"/>
      </rPr>
      <t xml:space="preserve"> 24h minimum après la résolution complète des symptômes d'anaphylaxie</t>
    </r>
  </si>
  <si>
    <t>Dosage unitaire. 
Cinq allergènes alimentaires cumulables sur l'ordonnance.</t>
  </si>
  <si>
    <t>Trophatop adulte fx5 + fx24 + fx 25; 
Trophatop enfant (&lt;15 ans) fx26 + fx27 + fx28</t>
  </si>
  <si>
    <t>Dosage unitaire. 
Cinq allergènes aéroportés cumulables sur l'ordonnance.</t>
  </si>
  <si>
    <t>Western Blot</t>
  </si>
  <si>
    <t>IgG + IgT</t>
  </si>
  <si>
    <t xml:space="preserve">IgG + IgM  </t>
  </si>
  <si>
    <t>IgA et IgG</t>
  </si>
  <si>
    <t>IgG+IgM</t>
  </si>
  <si>
    <t>IgM</t>
  </si>
  <si>
    <r>
      <t xml:space="preserve">Syphilis </t>
    </r>
    <r>
      <rPr>
        <i/>
        <sz val="11"/>
        <rFont val="Calibri"/>
        <family val="2"/>
      </rPr>
      <t>(T. pallidum)</t>
    </r>
  </si>
  <si>
    <t>Epstein-Barr virus (EBV)</t>
  </si>
  <si>
    <t>MNI Test</t>
  </si>
  <si>
    <t>Human Herpes virus 6 (HHV6)</t>
  </si>
  <si>
    <t>Human Herpes virus 8 (HHV8)</t>
  </si>
  <si>
    <t>Dépistage</t>
  </si>
  <si>
    <t>IgM platélia</t>
  </si>
  <si>
    <t>IgG +IgM</t>
  </si>
  <si>
    <r>
      <t xml:space="preserve">Syphilis </t>
    </r>
    <r>
      <rPr>
        <i/>
        <sz val="11"/>
        <rFont val="Calibri"/>
        <family val="2"/>
      </rPr>
      <t>(T. pallidum)</t>
    </r>
    <r>
      <rPr>
        <sz val="11"/>
        <rFont val="Calibri"/>
        <family val="2"/>
      </rPr>
      <t xml:space="preserve"> confirmation</t>
    </r>
  </si>
  <si>
    <r>
      <t>Test fonctionnel</t>
    </r>
    <r>
      <rPr>
        <i/>
        <sz val="10"/>
        <color indexed="8"/>
        <rFont val="Calibri"/>
        <family val="2"/>
      </rPr>
      <t xml:space="preserve"> in vitro</t>
    </r>
    <r>
      <rPr>
        <sz val="10"/>
        <color indexed="8"/>
        <rFont val="Calibri"/>
        <family val="2"/>
      </rPr>
      <t xml:space="preserve"> avec allergène suspect et témoin de tolérance, 
lecture en cytométrie en flux. RIHN 2017.</t>
    </r>
  </si>
  <si>
    <r>
      <rPr>
        <sz val="11"/>
        <color indexed="8"/>
        <rFont val="Calibri"/>
        <family val="2"/>
      </rPr>
      <t xml:space="preserve">7 jours. </t>
    </r>
    <r>
      <rPr>
        <sz val="10"/>
        <color indexed="8"/>
        <rFont val="Calibri"/>
        <family val="2"/>
      </rPr>
      <t xml:space="preserve">
Possibilité de rendu téléphonique le jour même en cas d'urgence thérapeutique (le préciser lors de la prise de rendez-vous ou de la concertation clinico-biologique),</t>
    </r>
  </si>
  <si>
    <r>
      <rPr>
        <sz val="11"/>
        <color indexed="8"/>
        <rFont val="Calibri"/>
        <family val="2"/>
      </rPr>
      <t xml:space="preserve">7 jours. </t>
    </r>
    <r>
      <rPr>
        <sz val="10"/>
        <color indexed="8"/>
        <rFont val="Calibri"/>
        <family val="2"/>
      </rPr>
      <t xml:space="preserve">
Possibilité de rendu téléphonique le jour de la lecture en cas d'urgence thérapeutique (le préciser lors de la prise de rendez-vous ou de la concertation clinico-biologique),</t>
    </r>
  </si>
  <si>
    <t>ENDOCARDITE</t>
  </si>
  <si>
    <t>IMMUNO-DEFICIENCE</t>
  </si>
  <si>
    <t>Endocardites et maladies autoimmunes, 
Contexte infectieux</t>
  </si>
  <si>
    <t>ImmunoFluoroEnzymologie (FEIA)</t>
  </si>
  <si>
    <t>Microorganisme</t>
  </si>
  <si>
    <t>Support de Prélèvement et volume nécessaire</t>
  </si>
  <si>
    <t>Clostridium difficile
O27 + Toxine Binaire</t>
  </si>
  <si>
    <t>Grippe : Dépistage</t>
  </si>
  <si>
    <t>Grippe A/B</t>
  </si>
  <si>
    <r>
      <rPr>
        <i/>
        <sz val="11"/>
        <color indexed="8"/>
        <rFont val="Calibri"/>
        <family val="2"/>
      </rPr>
      <t>Staphylococcus aureus</t>
    </r>
    <r>
      <rPr>
        <sz val="11"/>
        <color indexed="8"/>
        <rFont val="Calibri"/>
        <family val="2"/>
      </rPr>
      <t xml:space="preserve"> méthi R par PCR   </t>
    </r>
    <r>
      <rPr>
        <sz val="11"/>
        <color indexed="10"/>
        <rFont val="Calibri"/>
        <family val="2"/>
      </rPr>
      <t>Services Réanimations uniquement</t>
    </r>
  </si>
  <si>
    <t>LISTE DES ANALYSES DU LABORATOIRE D'URGENCE POC (POINT OF CARE)</t>
  </si>
  <si>
    <t>Urgences</t>
  </si>
  <si>
    <t xml:space="preserve">LISTE DES ANALYSES SELON LE TYPE DE MICROORGANISME </t>
  </si>
  <si>
    <t xml:space="preserve">LISTE DES ANALYSES SELON LE TYPE DE MICROORGANISME OU LE CONTEXTE </t>
  </si>
  <si>
    <t>Ecouvillon naso pharyngé
lavage naso pharyngé</t>
  </si>
  <si>
    <t>Ecouvillon naso pharyngé</t>
  </si>
  <si>
    <t>Ecouvillon en milieu de transport viral</t>
  </si>
  <si>
    <t>Agglutination + Immunoblot de confirmation</t>
  </si>
  <si>
    <t>Test Immunochromatographique</t>
  </si>
  <si>
    <t>Sérologie ImmunoFluorescence indirecte</t>
  </si>
  <si>
    <t>- Immunologique CMIA
- Immunoblot</t>
  </si>
  <si>
    <t>- Immunologique CMIA (IgG, IgM)
- Immunoblot (IgG  II)
- Immunocapture (Isaga) (IgM)
- Avidité des IgG - 2ME (Immunoenzymatique)</t>
  </si>
  <si>
    <t>- Immunologique CMIA (IgG, IgM)
- Immunocapture (Isaga) (IgM)
- Immunoblot (comparés IgG + IgM (sérum mère/ enfant))
- Immunocapture (Platelia) (IgA)</t>
  </si>
  <si>
    <t>- Immunologique CMIA (IgG, IgM)
- Immunocapture (Isaga) (IgM)
- Immunocapture (Platelia) (IgA)</t>
  </si>
  <si>
    <t>Immunoenzymatique  +  Agglutination
Immunoblot de confirmation</t>
  </si>
  <si>
    <t>- Immunologique CMIA (IgG, IgM)
- Immunocapture (Isaga) (IgM)</t>
  </si>
  <si>
    <t>Catalogue des Analyses
du LBM Pôle Infectiologie de l'APHM</t>
  </si>
  <si>
    <t>BACTERIOLOGIE - VIROLOGIE
PARASITOLOGIE - MYCOLOGIE
IMMUNO-ALLERGOLOGIE - POC</t>
  </si>
  <si>
    <t>Cliquer ici</t>
  </si>
  <si>
    <t>QUALIFICATION BIOLOGIQUE DES GREFFONS
Charges virales Hépatite B, Hépatite C, VIH</t>
  </si>
  <si>
    <t>Sarcopte scabei</t>
  </si>
  <si>
    <t>Plasmodium: P. falciparum; P. vivax; 
P. ovale; P. malariae</t>
  </si>
  <si>
    <t>Candida : C. albicans; C. glabrata; 
C. tropicalis; C. paraspilosis; C. krusei</t>
  </si>
  <si>
    <t>Aspergillus</t>
  </si>
  <si>
    <t>24h à 14 jours</t>
  </si>
  <si>
    <t>Hépatite fulminante</t>
  </si>
  <si>
    <t>Qualification biologique des greffons ("greffe", "don d'organe")</t>
  </si>
  <si>
    <t>Accident exposition au sang: sérologies hépatites B, C et VIH</t>
  </si>
  <si>
    <t xml:space="preserve">Aspiration Bronchique -LBA – Combicath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</si>
  <si>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Sérologies Parasitaires et Fongiques</t>
  </si>
  <si>
    <t>Intégration des modifications de cotation de la NABM du 01/02/2019
MàJ des techniques
Ajout de la liste des microorganismes recherchables par biologie moléculaire
Séparation des analyses par type technique
Modification des intitulés des techniques</t>
  </si>
  <si>
    <t xml:space="preserve">1 tube sec gélosé </t>
  </si>
  <si>
    <t>1 tube sec gélosé 10ml+tube stérile</t>
  </si>
  <si>
    <t>1 tube sec gélosé 10ml, 1 tube stérile</t>
  </si>
  <si>
    <t>2 tube sec gélosé 10ml+tube stérile</t>
  </si>
  <si>
    <t>1 tube sec  gélosé 5ml</t>
  </si>
  <si>
    <t>1 tube sec gélosé 5ml</t>
  </si>
  <si>
    <t xml:space="preserve"> 1 Tube EDTA </t>
  </si>
  <si>
    <t xml:space="preserve">2 Tubes EDTA </t>
  </si>
  <si>
    <r>
      <rPr>
        <b/>
        <sz val="11"/>
        <color indexed="8"/>
        <rFont val="Calibri"/>
        <family val="2"/>
      </rPr>
      <t xml:space="preserve">Diagnostic syndromique : </t>
    </r>
    <r>
      <rPr>
        <sz val="11"/>
        <color theme="1"/>
        <rFont val="Calibri"/>
        <family val="2"/>
      </rPr>
      <t xml:space="preserve">
Campylobacter Jejuni, Campylobacter coli, Campylobacter upsaliensis,
Clostidium difficile (Tox A/B), Plesiomonas shigelloides, Salmonella, Yersinia entrocolitica
Vibrio cholerae, Vibrio (parahaemolyticus, vulnificus, cholerae)
E. Coli diarrhénénique/Shigella, E. Coli : enteroaggrégative (EAEC), enteropathogène (EPEC), enterotoxinogène (ETEC), porducteur de shiga-toxines stx1/stx2 (STEC), 0157 Shigella/Entéroinvasive (EIEC), Cryptosporidium, Cyclospora cayetanensis, Entamoeba histolytica, Giardia lamblia, ,Adénovirus F40/41, Astrovirus, Norovirus GI/GII, Rotavirus A, Sapovirus (I, II, IV, V). </t>
    </r>
  </si>
  <si>
    <r>
      <rPr>
        <b/>
        <sz val="11"/>
        <color indexed="8"/>
        <rFont val="Calibri"/>
        <family val="2"/>
      </rPr>
      <t>Diagnostic syndromique :</t>
    </r>
    <r>
      <rPr>
        <sz val="11"/>
        <color theme="1"/>
        <rFont val="Calibri"/>
        <family val="2"/>
      </rPr>
      <t xml:space="preserve">
CMV, Enterovirus, HSV1, HSV2, HHV6, Parechovirus, VZV, </t>
    </r>
    <r>
      <rPr>
        <i/>
        <sz val="11"/>
        <color indexed="8"/>
        <rFont val="Calibri"/>
        <family val="2"/>
      </rPr>
      <t>E. coli</t>
    </r>
    <r>
      <rPr>
        <sz val="11"/>
        <color indexed="8"/>
        <rFont val="Calibri"/>
        <family val="2"/>
      </rPr>
      <t xml:space="preserve"> K1, </t>
    </r>
    <r>
      <rPr>
        <i/>
        <sz val="11"/>
        <color indexed="8"/>
        <rFont val="Calibri"/>
        <family val="2"/>
      </rPr>
      <t>H. Influenzae, Listeria monocytognes, N. meningitidis, Streptococcus agalactiae, Streptococcus pneumoniae, Cryptococcus neoformans/gattii</t>
    </r>
  </si>
  <si>
    <r>
      <rPr>
        <b/>
        <sz val="11"/>
        <color indexed="8"/>
        <rFont val="Calibri"/>
        <family val="2"/>
      </rPr>
      <t>Diagnostic syndromique :</t>
    </r>
    <r>
      <rPr>
        <sz val="11"/>
        <color theme="1"/>
        <rFont val="Calibri"/>
        <family val="2"/>
      </rPr>
      <t xml:space="preserve">
CMV, Enterovirus, HSV1, HSV2, HHV6, Parechovirus, VZV, E. coli K1, H. Influenzae, Listeria monocytognes, N. meningitidis, Streptococcus agalactiae, Streptococcus pneumoniae, Cryptococcus neoformans/gattii</t>
    </r>
  </si>
  <si>
    <t>Selles liquides</t>
  </si>
  <si>
    <t>-</t>
  </si>
  <si>
    <t>Ecouvillon en milieu de transport Cary Blair</t>
  </si>
  <si>
    <t>Prélèvement respiratoire</t>
  </si>
  <si>
    <r>
      <rPr>
        <i/>
        <sz val="11"/>
        <color indexed="8"/>
        <rFont val="Calibri"/>
        <family val="2"/>
      </rPr>
      <t>Pneumocystis jirovecii</t>
    </r>
    <r>
      <rPr>
        <sz val="11"/>
        <color indexed="8"/>
        <rFont val="Calibri"/>
        <family val="2"/>
      </rPr>
      <t xml:space="preserve"> par PCR</t>
    </r>
  </si>
  <si>
    <t>4358
+ 4359</t>
  </si>
  <si>
    <r>
      <t>règle de cotation biologie moléculaire</t>
    </r>
    <r>
      <rPr>
        <b/>
        <vertAlign val="superscript"/>
        <sz val="10"/>
        <color indexed="10"/>
        <rFont val="Calibri"/>
        <family val="2"/>
      </rPr>
      <t>6</t>
    </r>
  </si>
  <si>
    <r>
      <t>REGLES GENERALES DE COTATION DE BIOLOGIE MOLECULAIRE</t>
    </r>
    <r>
      <rPr>
        <b/>
        <vertAlign val="superscript"/>
        <sz val="14"/>
        <color indexed="10"/>
        <rFont val="Calibri"/>
        <family val="2"/>
      </rPr>
      <t>2, 4, 6</t>
    </r>
  </si>
  <si>
    <t>EXCEPTIONS</t>
  </si>
  <si>
    <r>
      <rPr>
        <b/>
        <u val="single"/>
        <sz val="11"/>
        <color indexed="10"/>
        <rFont val="Calibri"/>
        <family val="2"/>
      </rPr>
      <t>2-</t>
    </r>
    <r>
      <rPr>
        <b/>
        <u val="single"/>
        <sz val="11"/>
        <color indexed="8"/>
        <rFont val="Calibri"/>
        <family val="2"/>
      </rPr>
      <t xml:space="preserve">  Hormis les bactéries suivantes, pour lesquelles la cotation NABM est appliquée : </t>
    </r>
  </si>
  <si>
    <r>
      <t xml:space="preserve">PCR temps réel ou standard </t>
    </r>
    <r>
      <rPr>
        <b/>
        <u val="single"/>
        <sz val="11"/>
        <color indexed="8"/>
        <rFont val="Calibri"/>
        <family val="2"/>
      </rPr>
      <t>qualitative</t>
    </r>
    <r>
      <rPr>
        <sz val="11"/>
        <color theme="1"/>
        <rFont val="Calibri"/>
        <family val="2"/>
      </rPr>
      <t xml:space="preserve"> sur microorganisme à </t>
    </r>
    <r>
      <rPr>
        <b/>
        <u val="single"/>
        <sz val="11"/>
        <color indexed="8"/>
        <rFont val="Calibri"/>
        <family val="2"/>
      </rPr>
      <t>ADN</t>
    </r>
    <r>
      <rPr>
        <sz val="11"/>
        <color theme="1"/>
        <rFont val="Calibri"/>
        <family val="2"/>
      </rPr>
      <t xml:space="preserve"> : N134</t>
    </r>
  </si>
  <si>
    <r>
      <t xml:space="preserve">PCR temps réel ou standard </t>
    </r>
    <r>
      <rPr>
        <b/>
        <u val="single"/>
        <sz val="11"/>
        <color indexed="8"/>
        <rFont val="Calibri"/>
        <family val="2"/>
      </rPr>
      <t>quantitative</t>
    </r>
    <r>
      <rPr>
        <sz val="11"/>
        <color theme="1"/>
        <rFont val="Calibri"/>
        <family val="2"/>
      </rPr>
      <t xml:space="preserve"> sur microorganisme à </t>
    </r>
    <r>
      <rPr>
        <b/>
        <u val="single"/>
        <sz val="11"/>
        <color indexed="8"/>
        <rFont val="Calibri"/>
        <family val="2"/>
      </rPr>
      <t>ADN</t>
    </r>
    <r>
      <rPr>
        <sz val="11"/>
        <color theme="1"/>
        <rFont val="Calibri"/>
        <family val="2"/>
      </rPr>
      <t xml:space="preserve"> : N135</t>
    </r>
  </si>
  <si>
    <r>
      <t xml:space="preserve">PCR temps réel ou standard sur microorganisme à </t>
    </r>
    <r>
      <rPr>
        <b/>
        <u val="single"/>
        <sz val="11"/>
        <color indexed="8"/>
        <rFont val="Calibri"/>
        <family val="2"/>
      </rPr>
      <t xml:space="preserve">ARN </t>
    </r>
    <r>
      <rPr>
        <sz val="11"/>
        <color theme="1"/>
        <rFont val="Calibri"/>
        <family val="2"/>
      </rPr>
      <t>: N138</t>
    </r>
  </si>
  <si>
    <r>
      <t xml:space="preserve">PCR Standard ou temps réel pour détection tous </t>
    </r>
    <r>
      <rPr>
        <b/>
        <u val="single"/>
        <sz val="11"/>
        <color indexed="8"/>
        <rFont val="Calibri"/>
        <family val="2"/>
      </rPr>
      <t>champignons ou parasites</t>
    </r>
    <r>
      <rPr>
        <sz val="11"/>
        <color theme="1"/>
        <rFont val="Calibri"/>
        <family val="2"/>
      </rPr>
      <t xml:space="preserve"> : N151</t>
    </r>
  </si>
  <si>
    <r>
      <t xml:space="preserve">Séquençage (si PCR Standard positif) sur microorganisme à </t>
    </r>
    <r>
      <rPr>
        <b/>
        <u val="single"/>
        <sz val="11"/>
        <color indexed="8"/>
        <rFont val="Calibri"/>
        <family val="2"/>
      </rPr>
      <t>ADN</t>
    </r>
    <r>
      <rPr>
        <sz val="11"/>
        <color theme="1"/>
        <rFont val="Calibri"/>
        <family val="2"/>
      </rPr>
      <t>: N140</t>
    </r>
  </si>
  <si>
    <r>
      <rPr>
        <b/>
        <u val="single"/>
        <sz val="11"/>
        <color indexed="8"/>
        <rFont val="Calibri"/>
        <family val="2"/>
      </rPr>
      <t>HEPATITES / VIH</t>
    </r>
  </si>
  <si>
    <r>
      <rPr>
        <b/>
        <u val="single"/>
        <sz val="11"/>
        <color indexed="8"/>
        <rFont val="Calibri"/>
        <family val="2"/>
      </rPr>
      <t>ARBOVIRUS</t>
    </r>
  </si>
  <si>
    <r>
      <rPr>
        <b/>
        <u val="single"/>
        <sz val="11"/>
        <color indexed="8"/>
        <rFont val="Calibri"/>
        <family val="2"/>
      </rPr>
      <t>AUTRES</t>
    </r>
  </si>
  <si>
    <r>
      <t xml:space="preserve">Séquençage (si PCR Standard positif) sur microorganisme à </t>
    </r>
    <r>
      <rPr>
        <b/>
        <u val="single"/>
        <sz val="11"/>
        <color indexed="8"/>
        <rFont val="Calibri"/>
        <family val="2"/>
      </rPr>
      <t>ARN</t>
    </r>
    <r>
      <rPr>
        <sz val="11"/>
        <color theme="1"/>
        <rFont val="Calibri"/>
        <family val="2"/>
      </rPr>
      <t>: N141</t>
    </r>
  </si>
  <si>
    <r>
      <t xml:space="preserve">Séquençage (si PCR Standard positif) sur microorganisme à </t>
    </r>
    <r>
      <rPr>
        <b/>
        <u val="single"/>
        <sz val="11"/>
        <color indexed="8"/>
        <rFont val="Calibri"/>
        <family val="2"/>
      </rPr>
      <t>ADN double brin</t>
    </r>
    <r>
      <rPr>
        <sz val="11"/>
        <color theme="1"/>
        <rFont val="Calibri"/>
        <family val="2"/>
      </rPr>
      <t>: N152</t>
    </r>
  </si>
  <si>
    <t xml:space="preserve">- CMV quantification 4505 </t>
  </si>
  <si>
    <r>
      <t xml:space="preserve">Séquençage du </t>
    </r>
    <r>
      <rPr>
        <b/>
        <u val="single"/>
        <sz val="11"/>
        <color indexed="8"/>
        <rFont val="Calibri"/>
        <family val="2"/>
      </rPr>
      <t>génome complet Hépatite ou HIV</t>
    </r>
    <r>
      <rPr>
        <sz val="11"/>
        <color theme="1"/>
        <rFont val="Calibri"/>
        <family val="2"/>
      </rPr>
      <t>: N940</t>
    </r>
  </si>
  <si>
    <t>- HPV détection 4127</t>
  </si>
  <si>
    <r>
      <t xml:space="preserve">Séquençage du </t>
    </r>
    <r>
      <rPr>
        <b/>
        <u val="single"/>
        <sz val="11"/>
        <color indexed="8"/>
        <rFont val="Calibri"/>
        <family val="2"/>
      </rPr>
      <t>génome complet tout virus</t>
    </r>
    <r>
      <rPr>
        <sz val="11"/>
        <color theme="1"/>
        <rFont val="Calibri"/>
        <family val="2"/>
      </rPr>
      <t xml:space="preserve"> : N941</t>
    </r>
  </si>
  <si>
    <r>
      <t xml:space="preserve">Séquençage du </t>
    </r>
    <r>
      <rPr>
        <b/>
        <u val="single"/>
        <sz val="11"/>
        <color indexed="8"/>
        <rFont val="Calibri"/>
        <family val="2"/>
      </rPr>
      <t>génome complet microbien</t>
    </r>
    <r>
      <rPr>
        <sz val="11"/>
        <color theme="1"/>
        <rFont val="Calibri"/>
        <family val="2"/>
      </rPr>
      <t xml:space="preserve"> : N942</t>
    </r>
  </si>
  <si>
    <r>
      <rPr>
        <b/>
        <u val="single"/>
        <sz val="11"/>
        <color indexed="10"/>
        <rFont val="Calibri"/>
        <family val="2"/>
      </rPr>
      <t>6-</t>
    </r>
    <r>
      <rPr>
        <b/>
        <u val="single"/>
        <sz val="11"/>
        <color indexed="8"/>
        <rFont val="Calibri"/>
        <family val="2"/>
      </rPr>
      <t xml:space="preserve">  Hormis les parasites suivants pour lesquels la cotation NABM est appliquée : </t>
    </r>
  </si>
  <si>
    <r>
      <rPr>
        <i/>
        <sz val="11"/>
        <color indexed="8"/>
        <rFont val="Calibri"/>
        <family val="2"/>
      </rPr>
      <t>- Leishmania</t>
    </r>
    <r>
      <rPr>
        <sz val="11"/>
        <color theme="1"/>
        <rFont val="Calibri"/>
        <family val="2"/>
      </rPr>
      <t xml:space="preserve"> spp. 4346</t>
    </r>
  </si>
  <si>
    <t>ORGANISMES DETECTABLES</t>
  </si>
  <si>
    <r>
      <t xml:space="preserve">Cryptococcus </t>
    </r>
    <r>
      <rPr>
        <b/>
        <sz val="11"/>
        <rFont val="Calibri"/>
        <family val="2"/>
      </rPr>
      <t>spp.</t>
    </r>
  </si>
  <si>
    <r>
      <t xml:space="preserve">Cryptosporidium </t>
    </r>
    <r>
      <rPr>
        <b/>
        <sz val="11"/>
        <rFont val="Calibri"/>
        <family val="2"/>
      </rPr>
      <t>spp.</t>
    </r>
  </si>
  <si>
    <r>
      <t xml:space="preserve">Fusarium </t>
    </r>
    <r>
      <rPr>
        <b/>
        <sz val="11"/>
        <rFont val="Calibri"/>
        <family val="2"/>
      </rPr>
      <t>spp.</t>
    </r>
  </si>
  <si>
    <r>
      <t xml:space="preserve">Histoplasma </t>
    </r>
    <r>
      <rPr>
        <b/>
        <sz val="11"/>
        <rFont val="Calibri"/>
        <family val="2"/>
      </rPr>
      <t>spp.</t>
    </r>
  </si>
  <si>
    <r>
      <t xml:space="preserve">Leishmania </t>
    </r>
    <r>
      <rPr>
        <b/>
        <sz val="11"/>
        <rFont val="Calibri"/>
        <family val="2"/>
      </rPr>
      <t>spp.</t>
    </r>
  </si>
  <si>
    <r>
      <t xml:space="preserve">Naegleria </t>
    </r>
    <r>
      <rPr>
        <b/>
        <sz val="11"/>
        <rFont val="Calibri"/>
        <family val="2"/>
      </rPr>
      <t>spp.</t>
    </r>
  </si>
  <si>
    <t>Intégration des modifications de cotation de la NABM v53
MàJ de techniques</t>
  </si>
  <si>
    <t>Rédaction : SALACHA Richard, POCACHARD Bérengère
Validation : MOTTE Anne, L'OLLIVIER Coralie
Approbation : FILOSA Véronique</t>
  </si>
  <si>
    <t>- Tube EDTA 10ml</t>
  </si>
  <si>
    <t>Charge Virale</t>
  </si>
  <si>
    <t>Génotypage</t>
  </si>
  <si>
    <t>Génotypage sur ADN ou ARN : 
Intégrase VIH1</t>
  </si>
  <si>
    <t>Génotypage sur ADN ou ARN : 
Génotropisme R5/X4</t>
  </si>
  <si>
    <t>Génotypage sur ADN ou ARN : 
Transcriptase Inverse protéase VIH1</t>
  </si>
  <si>
    <t>Génotypage sur ADN ou ARN : 
Transcriptase Inverse protéase VIH2</t>
  </si>
  <si>
    <t>Ajout du Génotypage dans l'onglet Biologie Moléculaire</t>
  </si>
  <si>
    <t>5207</t>
  </si>
  <si>
    <r>
      <t xml:space="preserve">- </t>
    </r>
    <r>
      <rPr>
        <i/>
        <sz val="11"/>
        <color indexed="8"/>
        <rFont val="Calibri"/>
        <family val="2"/>
      </rPr>
      <t xml:space="preserve">Pneumocystis jirovecii </t>
    </r>
    <r>
      <rPr>
        <sz val="11"/>
        <color theme="1"/>
        <rFont val="Calibri"/>
        <family val="2"/>
      </rPr>
      <t>4363</t>
    </r>
  </si>
  <si>
    <r>
      <t xml:space="preserve">- </t>
    </r>
    <r>
      <rPr>
        <i/>
        <sz val="11"/>
        <color indexed="8"/>
        <rFont val="Calibri"/>
        <family val="2"/>
      </rPr>
      <t xml:space="preserve">Toxoplasma gondii </t>
    </r>
    <r>
      <rPr>
        <sz val="11"/>
        <color indexed="8"/>
        <rFont val="Calibri"/>
        <family val="2"/>
      </rPr>
      <t>4063 (Liquide Amniotique) ou 4508 (autres prélèvements)</t>
    </r>
  </si>
  <si>
    <t>- EBV quantification 1008</t>
  </si>
  <si>
    <t>- Tube falcon 25ml stérile 
minimum 10ml acheminement 48h max</t>
  </si>
  <si>
    <t>Ac anti VCA IgG + Ac  anti VCAM + Ac anti EBNA IgG</t>
  </si>
  <si>
    <t>- Rougeole détection 5270</t>
  </si>
  <si>
    <t>Avidité</t>
  </si>
  <si>
    <t>SARS-CoV2</t>
  </si>
  <si>
    <t>1 tube sec gélosé 5ml minimum</t>
  </si>
  <si>
    <t>ELISA</t>
  </si>
  <si>
    <t>Ecouvillon en milieu de transport viral, ou à défaut en milieu de culture (type RPMI)</t>
  </si>
  <si>
    <t>Ecouvillon naso-pharyngé</t>
  </si>
  <si>
    <t>Détection</t>
  </si>
  <si>
    <r>
      <t xml:space="preserve">- </t>
    </r>
    <r>
      <rPr>
        <i/>
        <sz val="11"/>
        <color indexed="8"/>
        <rFont val="Calibri"/>
        <family val="2"/>
      </rPr>
      <t>Clostridium difficile</t>
    </r>
    <r>
      <rPr>
        <sz val="11"/>
        <color indexed="8"/>
        <rFont val="Calibri"/>
        <family val="2"/>
      </rPr>
      <t xml:space="preserve"> 1033</t>
    </r>
  </si>
  <si>
    <r>
      <t>·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Température ambiante, 48h</t>
    </r>
  </si>
  <si>
    <t>Plasma</t>
  </si>
  <si>
    <t>Serum ou plasma</t>
  </si>
  <si>
    <t>- Ecouvillon en milieu de transport viral</t>
  </si>
  <si>
    <t>- Tube EDTA 5ml
- Tube sec</t>
  </si>
  <si>
    <t>24h</t>
  </si>
  <si>
    <t>Ajout des analyses liées au SARS-CoV2
Modification pour les charges virales VHB, VHC
Mises à jour de quelques codes de nomenclature</t>
  </si>
  <si>
    <t>MODIFICATIONS MAJEURES</t>
  </si>
  <si>
    <t>- SARS-CoV-2 5271</t>
  </si>
  <si>
    <t>SARS-CoV-2</t>
  </si>
  <si>
    <t>8h, température ambiante
ou 7J 4°C</t>
  </si>
  <si>
    <t>TPIE</t>
  </si>
  <si>
    <t>1256</t>
  </si>
  <si>
    <t>VDRL (si TPIE positif)</t>
  </si>
  <si>
    <t>1257</t>
  </si>
  <si>
    <t>Séquençage SARS-CoV-2 : 9007</t>
  </si>
  <si>
    <t>Lame blanche et scotch</t>
  </si>
  <si>
    <t>Ajout séquençage SARS-CoV-2
Modification PréAnalytique pour les charges virales</t>
  </si>
  <si>
    <t>Babesia</t>
  </si>
  <si>
    <t>Loa loa</t>
  </si>
  <si>
    <t>Mucor</t>
  </si>
  <si>
    <r>
      <t>·</t>
    </r>
    <r>
      <rPr>
        <sz val="7"/>
        <color indexed="8"/>
        <rFont val="Times New Roman"/>
        <family val="1"/>
      </rPr>
      <t>  </t>
    </r>
    <r>
      <rPr>
        <u val="single"/>
        <sz val="11"/>
        <color indexed="8"/>
        <rFont val="Calibri"/>
        <family val="2"/>
      </rPr>
      <t xml:space="preserve">Dépistage </t>
    </r>
    <r>
      <rPr>
        <u val="single"/>
        <sz val="11"/>
        <color indexed="8"/>
        <rFont val="Calibri"/>
        <family val="2"/>
      </rPr>
      <t xml:space="preserve">SARS-CoV2 </t>
    </r>
    <r>
      <rPr>
        <sz val="7"/>
        <color indexed="8"/>
        <rFont val="Times New Roman"/>
        <family val="1"/>
      </rPr>
      <t xml:space="preserve">
</t>
    </r>
    <r>
      <rPr>
        <sz val="11"/>
        <color indexed="8"/>
        <rFont val="Calibri"/>
        <family val="2"/>
      </rPr>
      <t xml:space="preserve">4°C si plus de 24h en milieu de transport non viral
</t>
    </r>
    <r>
      <rPr>
        <sz val="11"/>
        <color indexed="8"/>
        <rFont val="Symbol"/>
        <family val="1"/>
      </rPr>
      <t>·</t>
    </r>
    <r>
      <rPr>
        <sz val="11"/>
        <color indexed="8"/>
        <rFont val="Calibri"/>
        <family val="2"/>
      </rPr>
      <t>  </t>
    </r>
    <r>
      <rPr>
        <u val="single"/>
        <sz val="11"/>
        <color indexed="8"/>
        <rFont val="Calibri"/>
        <family val="2"/>
      </rPr>
      <t>NGS SARS-CoV2</t>
    </r>
    <r>
      <rPr>
        <sz val="11"/>
        <color indexed="8"/>
        <rFont val="Calibri"/>
        <family val="2"/>
      </rPr>
      <t xml:space="preserve">
température ambiante, 4h
4°C sous 48h</t>
    </r>
  </si>
  <si>
    <t xml:space="preserve">19-21 Boulevard Jean Moulin
13385 MARSEILLE, Cedex 5, FRANCE 
Téléphone : 00 33 4 13 73 20 51
Fax : 00 33 4 13 73 20 52
</t>
  </si>
  <si>
    <t>Correction numéros de téléphone
Ajout de la mention au GEN REF 11</t>
  </si>
  <si>
    <t>Accréditation</t>
  </si>
  <si>
    <t>Le LBM Pôle Infectiologie est accrédité selon la norme NF EN ISO 15189, n° d'accréditation 8-3446.</t>
  </si>
  <si>
    <t>www.cofrac.fr</t>
  </si>
  <si>
    <t>La portée d'accréditation est disponible sur le :</t>
  </si>
  <si>
    <t>Compte tenu des exigences imposées par le document du Cofrac GEN REF 11, le LBM Pôle Infectiologie n'autorise pas ses clients à faire référence à son accréditation.</t>
  </si>
  <si>
    <t>Date d’application : 2022-01-28
Version : 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</si>
</sst>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F&quot;_-;\-* #,##0.00\ &quot;F&quot;_-;_-* &quot;-&quot;??\ &quot;F&quot;_-;_-@_-"/>
    <numFmt numFmtId="165" formatCode="mmm\-yyyy"/>
    <numFmt numFmtId="166" formatCode="[$-40C]dddd\ d\ mmmm\ yyyy"/>
  </numFmts>
  <fonts count="13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Symbol"/>
      <family val="1"/>
    </font>
    <font>
      <sz val="7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Comic Sans MS"/>
      <family val="4"/>
    </font>
    <font>
      <sz val="14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u val="single"/>
      <sz val="7"/>
      <color indexed="8"/>
      <name val="Times New Roman"/>
      <family val="1"/>
    </font>
    <font>
      <u val="single"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vertAlign val="superscript"/>
      <sz val="14"/>
      <color indexed="10"/>
      <name val="Calibri"/>
      <family val="2"/>
    </font>
    <font>
      <b/>
      <sz val="11"/>
      <name val="Calibri"/>
      <family val="2"/>
    </font>
    <font>
      <b/>
      <vertAlign val="superscript"/>
      <sz val="10"/>
      <color indexed="10"/>
      <name val="Calibri"/>
      <family val="2"/>
    </font>
    <font>
      <b/>
      <i/>
      <u val="single"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34"/>
      <color indexed="62"/>
      <name val="Calibri"/>
      <family val="2"/>
    </font>
    <font>
      <sz val="14"/>
      <color indexed="56"/>
      <name val="Calibri"/>
      <family val="2"/>
    </font>
    <font>
      <sz val="12"/>
      <color indexed="8"/>
      <name val="Calibri"/>
      <family val="2"/>
    </font>
    <font>
      <b/>
      <sz val="14"/>
      <color indexed="48"/>
      <name val="Calibri"/>
      <family val="2"/>
    </font>
    <font>
      <sz val="14"/>
      <color indexed="8"/>
      <name val="Courier"/>
      <family val="0"/>
    </font>
    <font>
      <sz val="14"/>
      <color indexed="48"/>
      <name val="Calibri"/>
      <family val="2"/>
    </font>
    <font>
      <b/>
      <u val="single"/>
      <sz val="14"/>
      <color indexed="4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Comic Sans MS"/>
      <family val="4"/>
    </font>
    <font>
      <sz val="24"/>
      <color indexed="8"/>
      <name val="Calibri"/>
      <family val="2"/>
    </font>
    <font>
      <b/>
      <i/>
      <sz val="10"/>
      <color indexed="8"/>
      <name val="Calibri"/>
      <family val="2"/>
    </font>
    <font>
      <b/>
      <sz val="20"/>
      <color indexed="62"/>
      <name val="Calibri"/>
      <family val="2"/>
    </font>
    <font>
      <b/>
      <i/>
      <sz val="11"/>
      <name val="Calibri"/>
      <family val="2"/>
    </font>
    <font>
      <b/>
      <sz val="12"/>
      <color indexed="8"/>
      <name val="Calibri"/>
      <family val="2"/>
    </font>
    <font>
      <sz val="11"/>
      <color indexed="12"/>
      <name val="Calibri"/>
      <family val="2"/>
    </font>
    <font>
      <b/>
      <u val="single"/>
      <sz val="14"/>
      <color indexed="8"/>
      <name val="Calibri"/>
      <family val="2"/>
    </font>
    <font>
      <b/>
      <sz val="20"/>
      <color indexed="56"/>
      <name val="Calibri"/>
      <family val="2"/>
    </font>
    <font>
      <b/>
      <sz val="36"/>
      <color indexed="62"/>
      <name val="Calibri"/>
      <family val="2"/>
    </font>
    <font>
      <b/>
      <i/>
      <sz val="22"/>
      <color indexed="62"/>
      <name val="Calibri"/>
      <family val="2"/>
    </font>
    <font>
      <b/>
      <sz val="32"/>
      <color indexed="62"/>
      <name val="Calibri"/>
      <family val="2"/>
    </font>
    <font>
      <b/>
      <sz val="18"/>
      <color indexed="62"/>
      <name val="Calibri"/>
      <family val="2"/>
    </font>
    <font>
      <u val="single"/>
      <sz val="20"/>
      <color indexed="12"/>
      <name val="Calibri"/>
      <family val="2"/>
    </font>
    <font>
      <b/>
      <sz val="24"/>
      <color indexed="56"/>
      <name val="Calibri"/>
      <family val="2"/>
    </font>
    <font>
      <u val="single"/>
      <sz val="18"/>
      <color indexed="12"/>
      <name val="Calibri"/>
      <family val="2"/>
    </font>
    <font>
      <b/>
      <sz val="24"/>
      <color indexed="62"/>
      <name val="Calibri"/>
      <family val="2"/>
    </font>
    <font>
      <sz val="8"/>
      <name val="Segoe UI"/>
      <family val="2"/>
    </font>
    <font>
      <u val="single"/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34"/>
      <color rgb="FF17365D"/>
      <name val="Calibri"/>
      <family val="2"/>
    </font>
    <font>
      <sz val="14"/>
      <color rgb="FF1F497D"/>
      <name val="Calibri"/>
      <family val="2"/>
    </font>
    <font>
      <sz val="14"/>
      <color theme="1"/>
      <name val="Calibri"/>
      <family val="2"/>
    </font>
    <font>
      <sz val="11"/>
      <color theme="1"/>
      <name val="Symbol"/>
      <family val="1"/>
    </font>
    <font>
      <sz val="12"/>
      <color theme="1"/>
      <name val="Calibri"/>
      <family val="2"/>
    </font>
    <font>
      <b/>
      <sz val="14"/>
      <color rgb="FF3333FF"/>
      <name val="Calibri"/>
      <family val="2"/>
    </font>
    <font>
      <sz val="14"/>
      <color theme="1"/>
      <name val="Courier"/>
      <family val="0"/>
    </font>
    <font>
      <sz val="14"/>
      <color rgb="FF3333FF"/>
      <name val="Calibri"/>
      <family val="2"/>
    </font>
    <font>
      <u val="single"/>
      <sz val="14"/>
      <color theme="1"/>
      <name val="Calibri"/>
      <family val="2"/>
    </font>
    <font>
      <b/>
      <u val="single"/>
      <sz val="14"/>
      <color rgb="FF3333FF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omic Sans MS"/>
      <family val="4"/>
    </font>
    <font>
      <sz val="24"/>
      <color theme="1"/>
      <name val="Calibri"/>
      <family val="2"/>
    </font>
    <font>
      <b/>
      <i/>
      <sz val="10"/>
      <color theme="1"/>
      <name val="Calibri"/>
      <family val="2"/>
    </font>
    <font>
      <b/>
      <sz val="20"/>
      <color theme="4"/>
      <name val="Calibri"/>
      <family val="2"/>
    </font>
    <font>
      <b/>
      <sz val="12"/>
      <color theme="1"/>
      <name val="Calibri"/>
      <family val="2"/>
    </font>
    <font>
      <sz val="11"/>
      <color theme="10"/>
      <name val="Calibri"/>
      <family val="2"/>
    </font>
    <font>
      <b/>
      <u val="single"/>
      <sz val="14"/>
      <color theme="1"/>
      <name val="Calibri"/>
      <family val="2"/>
    </font>
    <font>
      <b/>
      <sz val="36"/>
      <color rgb="FF17365D"/>
      <name val="Calibri"/>
      <family val="2"/>
    </font>
    <font>
      <b/>
      <i/>
      <sz val="22"/>
      <color rgb="FF17365D"/>
      <name val="Calibri"/>
      <family val="2"/>
    </font>
    <font>
      <b/>
      <sz val="32"/>
      <color rgb="FF17365D"/>
      <name val="Calibri"/>
      <family val="2"/>
    </font>
    <font>
      <b/>
      <sz val="20"/>
      <color rgb="FF1F497D"/>
      <name val="Calibri"/>
      <family val="2"/>
    </font>
    <font>
      <b/>
      <sz val="18"/>
      <color theme="4" tint="-0.24997000396251678"/>
      <name val="Calibri"/>
      <family val="2"/>
    </font>
    <font>
      <u val="single"/>
      <sz val="20"/>
      <color theme="10"/>
      <name val="Calibri"/>
      <family val="2"/>
    </font>
    <font>
      <b/>
      <sz val="24"/>
      <color theme="3"/>
      <name val="Calibri"/>
      <family val="2"/>
    </font>
    <font>
      <u val="single"/>
      <sz val="18"/>
      <color theme="10"/>
      <name val="Calibri"/>
      <family val="2"/>
    </font>
    <font>
      <b/>
      <sz val="24"/>
      <color theme="4" tint="-0.24997000396251678"/>
      <name val="Calibri"/>
      <family val="2"/>
    </font>
    <font>
      <b/>
      <sz val="14"/>
      <color theme="1"/>
      <name val="Calibri"/>
      <family val="2"/>
    </font>
    <font>
      <u val="single"/>
      <sz val="14"/>
      <color theme="10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74807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4F7FA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DD9C3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 diagonalUp="1" diagonalDown="1">
      <left/>
      <right style="medium"/>
      <top/>
      <bottom style="medium"/>
      <diagonal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 style="medium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medium"/>
      <top/>
      <bottom/>
    </border>
    <border>
      <left style="double"/>
      <right style="double"/>
      <top style="double"/>
      <bottom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medium"/>
    </border>
    <border>
      <left style="double"/>
      <right style="medium"/>
      <top/>
      <bottom style="thin"/>
    </border>
    <border>
      <left style="double"/>
      <right style="double"/>
      <top/>
      <bottom/>
    </border>
    <border>
      <left style="medium"/>
      <right style="double"/>
      <top/>
      <bottom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/>
      <right>
        <color indexed="63"/>
      </right>
      <top style="medium"/>
      <bottom/>
    </border>
    <border>
      <left style="double"/>
      <right style="double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medium"/>
      <bottom style="thin"/>
    </border>
    <border>
      <left style="double"/>
      <right style="double"/>
      <top style="medium"/>
      <bottom style="thin"/>
    </border>
    <border>
      <left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double"/>
      <top style="thin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/>
      <bottom style="medium"/>
    </border>
    <border>
      <left style="medium"/>
      <right style="double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/>
      <top style="medium"/>
      <bottom style="thin"/>
    </border>
    <border>
      <left style="double"/>
      <right style="medium"/>
      <top style="thin"/>
      <bottom style="medium"/>
    </border>
    <border>
      <left style="double"/>
      <right/>
      <top style="thin"/>
      <bottom style="medium"/>
    </border>
    <border>
      <left style="double"/>
      <right/>
      <top style="thin"/>
      <bottom style="thin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double"/>
      <right/>
      <top style="medium"/>
      <bottom style="medium"/>
    </border>
    <border>
      <left style="double"/>
      <right>
        <color indexed="63"/>
      </right>
      <top style="double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medium"/>
      <bottom style="double"/>
    </border>
    <border>
      <left style="double"/>
      <right style="medium"/>
      <top style="medium"/>
      <bottom style="double"/>
    </border>
    <border>
      <left/>
      <right style="double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double"/>
      <top style="thin"/>
      <bottom>
        <color indexed="63"/>
      </bottom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Up="1" diagonalDown="1">
      <left style="medium"/>
      <right style="medium"/>
      <top style="medium"/>
      <bottom/>
      <diagonal style="thin"/>
    </border>
    <border diagonalUp="1" diagonalDown="1">
      <left style="medium"/>
      <right style="medium"/>
      <top/>
      <bottom style="medium"/>
      <diagonal style="thin"/>
    </border>
    <border>
      <left style="medium"/>
      <right style="medium"/>
      <top/>
      <bottom>
        <color indexed="63"/>
      </bottom>
    </border>
    <border>
      <left style="double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0" borderId="2" applyNumberFormat="0" applyFill="0" applyAlignment="0" applyProtection="0"/>
    <xf numFmtId="0" fontId="0" fillId="27" borderId="3" applyNumberFormat="0" applyFont="0" applyAlignment="0" applyProtection="0"/>
    <xf numFmtId="0" fontId="81" fillId="28" borderId="1" applyNumberFormat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5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26" borderId="4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2" borderId="9" applyNumberFormat="0" applyAlignment="0" applyProtection="0"/>
  </cellStyleXfs>
  <cellXfs count="45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5" fillId="0" borderId="10" xfId="0" applyFont="1" applyBorder="1" applyAlignment="1">
      <alignment vertical="center" wrapText="1"/>
    </xf>
    <xf numFmtId="0" fontId="96" fillId="0" borderId="0" xfId="0" applyFont="1" applyAlignment="1">
      <alignment vertical="center" wrapText="1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3" fillId="33" borderId="11" xfId="0" applyFont="1" applyFill="1" applyBorder="1" applyAlignment="1">
      <alignment horizontal="center" vertical="center" wrapText="1"/>
    </xf>
    <xf numFmtId="0" fontId="93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93" fillId="34" borderId="13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99" fillId="0" borderId="11" xfId="0" applyFont="1" applyBorder="1" applyAlignment="1">
      <alignment vertical="center" wrapText="1"/>
    </xf>
    <xf numFmtId="0" fontId="99" fillId="0" borderId="12" xfId="0" applyFont="1" applyBorder="1" applyAlignment="1">
      <alignment vertical="center" wrapText="1"/>
    </xf>
    <xf numFmtId="0" fontId="93" fillId="0" borderId="15" xfId="0" applyFont="1" applyBorder="1" applyAlignment="1">
      <alignment vertical="center" wrapText="1"/>
    </xf>
    <xf numFmtId="0" fontId="100" fillId="0" borderId="15" xfId="0" applyFont="1" applyBorder="1" applyAlignment="1">
      <alignment vertical="center" wrapText="1"/>
    </xf>
    <xf numFmtId="0" fontId="93" fillId="34" borderId="13" xfId="0" applyFont="1" applyFill="1" applyBorder="1" applyAlignment="1">
      <alignment horizontal="center" vertical="center" wrapText="1"/>
    </xf>
    <xf numFmtId="0" fontId="93" fillId="33" borderId="15" xfId="0" applyFont="1" applyFill="1" applyBorder="1" applyAlignment="1">
      <alignment horizontal="center" vertical="center" wrapText="1"/>
    </xf>
    <xf numFmtId="0" fontId="93" fillId="33" borderId="16" xfId="0" applyFont="1" applyFill="1" applyBorder="1" applyAlignment="1">
      <alignment horizontal="center" vertical="center" wrapText="1"/>
    </xf>
    <xf numFmtId="0" fontId="101" fillId="0" borderId="0" xfId="0" applyFont="1" applyAlignment="1">
      <alignment vertical="center"/>
    </xf>
    <xf numFmtId="0" fontId="98" fillId="0" borderId="0" xfId="0" applyFont="1" applyAlignment="1">
      <alignment horizontal="left" vertical="center" indent="5"/>
    </xf>
    <xf numFmtId="0" fontId="98" fillId="0" borderId="0" xfId="0" applyFont="1" applyAlignment="1">
      <alignment vertical="center"/>
    </xf>
    <xf numFmtId="0" fontId="102" fillId="0" borderId="0" xfId="0" applyFont="1" applyAlignment="1">
      <alignment horizontal="left" vertical="center" indent="12"/>
    </xf>
    <xf numFmtId="0" fontId="83" fillId="0" borderId="0" xfId="45" applyAlignment="1" quotePrefix="1">
      <alignment horizontal="left" vertical="center" indent="5"/>
    </xf>
    <xf numFmtId="0" fontId="98" fillId="0" borderId="0" xfId="0" applyFont="1" applyAlignment="1" quotePrefix="1">
      <alignment horizontal="left" vertical="center" indent="5"/>
    </xf>
    <xf numFmtId="0" fontId="83" fillId="0" borderId="0" xfId="45" applyAlignment="1">
      <alignment/>
    </xf>
    <xf numFmtId="0" fontId="103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0" fontId="98" fillId="0" borderId="0" xfId="0" applyFont="1" applyAlignment="1" quotePrefix="1">
      <alignment/>
    </xf>
    <xf numFmtId="0" fontId="106" fillId="35" borderId="17" xfId="0" applyFont="1" applyFill="1" applyBorder="1" applyAlignment="1">
      <alignment horizontal="center" vertical="center"/>
    </xf>
    <xf numFmtId="0" fontId="107" fillId="35" borderId="17" xfId="0" applyFont="1" applyFill="1" applyBorder="1" applyAlignment="1">
      <alignment horizontal="center" vertical="center" wrapText="1"/>
    </xf>
    <xf numFmtId="0" fontId="107" fillId="35" borderId="18" xfId="0" applyFont="1" applyFill="1" applyBorder="1" applyAlignment="1">
      <alignment horizontal="center" vertical="center" wrapText="1"/>
    </xf>
    <xf numFmtId="0" fontId="106" fillId="36" borderId="19" xfId="0" applyFont="1" applyFill="1" applyBorder="1" applyAlignment="1">
      <alignment vertical="center" wrapText="1"/>
    </xf>
    <xf numFmtId="0" fontId="108" fillId="0" borderId="20" xfId="0" applyFont="1" applyBorder="1" applyAlignment="1">
      <alignment horizontal="center" vertical="center" wrapText="1"/>
    </xf>
    <xf numFmtId="0" fontId="108" fillId="37" borderId="20" xfId="0" applyFont="1" applyFill="1" applyBorder="1" applyAlignment="1">
      <alignment horizontal="center" vertical="center" wrapText="1"/>
    </xf>
    <xf numFmtId="0" fontId="106" fillId="36" borderId="21" xfId="0" applyFont="1" applyFill="1" applyBorder="1" applyAlignment="1">
      <alignment vertical="center" wrapText="1"/>
    </xf>
    <xf numFmtId="0" fontId="108" fillId="0" borderId="22" xfId="0" applyFont="1" applyBorder="1" applyAlignment="1">
      <alignment horizontal="center" vertical="center" wrapText="1"/>
    </xf>
    <xf numFmtId="0" fontId="108" fillId="37" borderId="22" xfId="0" applyFont="1" applyFill="1" applyBorder="1" applyAlignment="1">
      <alignment vertical="center" wrapText="1"/>
    </xf>
    <xf numFmtId="0" fontId="108" fillId="0" borderId="22" xfId="0" applyFont="1" applyBorder="1" applyAlignment="1" quotePrefix="1">
      <alignment vertical="center" wrapText="1"/>
    </xf>
    <xf numFmtId="0" fontId="108" fillId="37" borderId="22" xfId="0" applyFont="1" applyFill="1" applyBorder="1" applyAlignment="1">
      <alignment horizontal="center" vertical="center" wrapText="1"/>
    </xf>
    <xf numFmtId="0" fontId="109" fillId="37" borderId="22" xfId="0" applyFont="1" applyFill="1" applyBorder="1" applyAlignment="1">
      <alignment vertical="center" wrapText="1"/>
    </xf>
    <xf numFmtId="0" fontId="108" fillId="38" borderId="22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110" fillId="0" borderId="0" xfId="0" applyFont="1" applyAlignment="1">
      <alignment/>
    </xf>
    <xf numFmtId="0" fontId="108" fillId="0" borderId="22" xfId="0" applyFont="1" applyBorder="1" applyAlignment="1">
      <alignment vertical="center" wrapText="1"/>
    </xf>
    <xf numFmtId="0" fontId="108" fillId="0" borderId="23" xfId="0" applyFont="1" applyBorder="1" applyAlignment="1" quotePrefix="1">
      <alignment vertical="center" wrapText="1"/>
    </xf>
    <xf numFmtId="0" fontId="111" fillId="0" borderId="0" xfId="0" applyFont="1" applyFill="1" applyBorder="1" applyAlignment="1">
      <alignment vertical="center" wrapText="1"/>
    </xf>
    <xf numFmtId="0" fontId="111" fillId="39" borderId="2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11" fillId="39" borderId="24" xfId="0" applyFont="1" applyFill="1" applyBorder="1" applyAlignment="1">
      <alignment horizontal="left" vertical="center" wrapText="1"/>
    </xf>
    <xf numFmtId="9" fontId="0" fillId="0" borderId="0" xfId="54" applyFont="1" applyAlignment="1">
      <alignment/>
    </xf>
    <xf numFmtId="0" fontId="108" fillId="0" borderId="20" xfId="0" applyFont="1" applyBorder="1" applyAlignment="1" quotePrefix="1">
      <alignment vertical="center" wrapText="1"/>
    </xf>
    <xf numFmtId="0" fontId="108" fillId="0" borderId="25" xfId="0" applyFont="1" applyBorder="1" applyAlignment="1" quotePrefix="1">
      <alignment vertical="center" wrapText="1"/>
    </xf>
    <xf numFmtId="0" fontId="108" fillId="0" borderId="26" xfId="0" applyFont="1" applyBorder="1" applyAlignment="1" quotePrefix="1">
      <alignment vertical="center" wrapText="1"/>
    </xf>
    <xf numFmtId="0" fontId="106" fillId="38" borderId="21" xfId="0" applyFont="1" applyFill="1" applyBorder="1" applyAlignment="1">
      <alignment vertical="center"/>
    </xf>
    <xf numFmtId="0" fontId="106" fillId="40" borderId="21" xfId="0" applyFont="1" applyFill="1" applyBorder="1" applyAlignment="1">
      <alignment vertical="center"/>
    </xf>
    <xf numFmtId="0" fontId="108" fillId="41" borderId="22" xfId="0" applyFont="1" applyFill="1" applyBorder="1" applyAlignment="1">
      <alignment horizontal="left" vertical="center" wrapText="1"/>
    </xf>
    <xf numFmtId="0" fontId="108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108" fillId="0" borderId="26" xfId="0" applyFont="1" applyBorder="1" applyAlignment="1">
      <alignment vertical="center" wrapText="1"/>
    </xf>
    <xf numFmtId="0" fontId="106" fillId="35" borderId="21" xfId="0" applyFont="1" applyFill="1" applyBorder="1" applyAlignment="1">
      <alignment vertical="center"/>
    </xf>
    <xf numFmtId="0" fontId="108" fillId="41" borderId="22" xfId="0" applyFont="1" applyFill="1" applyBorder="1" applyAlignment="1">
      <alignment horizontal="center" vertical="center" wrapText="1"/>
    </xf>
    <xf numFmtId="0" fontId="106" fillId="42" borderId="21" xfId="0" applyFont="1" applyFill="1" applyBorder="1" applyAlignment="1">
      <alignment vertical="center"/>
    </xf>
    <xf numFmtId="0" fontId="108" fillId="0" borderId="26" xfId="0" applyFont="1" applyBorder="1" applyAlignment="1" quotePrefix="1">
      <alignment vertical="center" wrapText="1"/>
    </xf>
    <xf numFmtId="0" fontId="106" fillId="43" borderId="21" xfId="0" applyFont="1" applyFill="1" applyBorder="1" applyAlignment="1">
      <alignment vertical="center"/>
    </xf>
    <xf numFmtId="0" fontId="108" fillId="0" borderId="26" xfId="0" applyFont="1" applyBorder="1" applyAlignment="1" quotePrefix="1">
      <alignment wrapText="1"/>
    </xf>
    <xf numFmtId="0" fontId="106" fillId="44" borderId="21" xfId="0" applyFont="1" applyFill="1" applyBorder="1" applyAlignment="1">
      <alignment vertical="center"/>
    </xf>
    <xf numFmtId="0" fontId="106" fillId="45" borderId="21" xfId="0" applyFont="1" applyFill="1" applyBorder="1" applyAlignment="1">
      <alignment vertical="center"/>
    </xf>
    <xf numFmtId="0" fontId="112" fillId="0" borderId="22" xfId="0" applyFont="1" applyBorder="1" applyAlignment="1">
      <alignment horizontal="center" vertical="center" wrapText="1"/>
    </xf>
    <xf numFmtId="0" fontId="106" fillId="46" borderId="21" xfId="0" applyFont="1" applyFill="1" applyBorder="1" applyAlignment="1">
      <alignment vertical="center"/>
    </xf>
    <xf numFmtId="0" fontId="106" fillId="47" borderId="21" xfId="0" applyFont="1" applyFill="1" applyBorder="1" applyAlignment="1">
      <alignment vertical="center"/>
    </xf>
    <xf numFmtId="0" fontId="106" fillId="48" borderId="21" xfId="0" applyFont="1" applyFill="1" applyBorder="1" applyAlignment="1">
      <alignment vertical="center"/>
    </xf>
    <xf numFmtId="0" fontId="108" fillId="0" borderId="26" xfId="0" applyFont="1" applyBorder="1" applyAlignment="1" quotePrefix="1">
      <alignment horizontal="left" vertical="center" wrapText="1"/>
    </xf>
    <xf numFmtId="0" fontId="113" fillId="38" borderId="22" xfId="0" applyFont="1" applyFill="1" applyBorder="1" applyAlignment="1">
      <alignment horizontal="center" vertical="center" wrapText="1"/>
    </xf>
    <xf numFmtId="0" fontId="106" fillId="49" borderId="21" xfId="0" applyFont="1" applyFill="1" applyBorder="1" applyAlignment="1">
      <alignment vertical="center"/>
    </xf>
    <xf numFmtId="0" fontId="108" fillId="0" borderId="22" xfId="0" applyFont="1" applyFill="1" applyBorder="1" applyAlignment="1">
      <alignment horizontal="center" vertical="center" wrapText="1"/>
    </xf>
    <xf numFmtId="0" fontId="106" fillId="50" borderId="21" xfId="0" applyFont="1" applyFill="1" applyBorder="1" applyAlignment="1">
      <alignment vertical="center"/>
    </xf>
    <xf numFmtId="0" fontId="106" fillId="51" borderId="21" xfId="0" applyFont="1" applyFill="1" applyBorder="1" applyAlignment="1">
      <alignment vertical="center"/>
    </xf>
    <xf numFmtId="0" fontId="106" fillId="52" borderId="21" xfId="0" applyFont="1" applyFill="1" applyBorder="1" applyAlignment="1">
      <alignment vertical="center"/>
    </xf>
    <xf numFmtId="0" fontId="106" fillId="53" borderId="21" xfId="0" applyFont="1" applyFill="1" applyBorder="1" applyAlignment="1">
      <alignment vertical="center"/>
    </xf>
    <xf numFmtId="0" fontId="112" fillId="37" borderId="22" xfId="0" applyFont="1" applyFill="1" applyBorder="1" applyAlignment="1">
      <alignment horizontal="center" vertical="center" wrapText="1"/>
    </xf>
    <xf numFmtId="0" fontId="106" fillId="54" borderId="21" xfId="0" applyFont="1" applyFill="1" applyBorder="1" applyAlignment="1">
      <alignment vertical="center"/>
    </xf>
    <xf numFmtId="0" fontId="108" fillId="0" borderId="22" xfId="0" applyFont="1" applyBorder="1" applyAlignment="1">
      <alignment horizontal="center" vertical="center"/>
    </xf>
    <xf numFmtId="0" fontId="108" fillId="0" borderId="27" xfId="0" applyFont="1" applyBorder="1" applyAlignment="1">
      <alignment horizontal="center" vertical="center" wrapText="1"/>
    </xf>
    <xf numFmtId="0" fontId="108" fillId="0" borderId="27" xfId="0" applyFont="1" applyBorder="1" applyAlignment="1">
      <alignment vertical="center" wrapText="1"/>
    </xf>
    <xf numFmtId="0" fontId="114" fillId="0" borderId="27" xfId="0" applyFont="1" applyBorder="1" applyAlignment="1" quotePrefix="1">
      <alignment vertical="center" wrapText="1"/>
    </xf>
    <xf numFmtId="0" fontId="108" fillId="0" borderId="28" xfId="0" applyFont="1" applyBorder="1" applyAlignment="1" quotePrefix="1">
      <alignment vertical="center" wrapText="1"/>
    </xf>
    <xf numFmtId="0" fontId="111" fillId="0" borderId="19" xfId="0" applyFont="1" applyBorder="1" applyAlignment="1">
      <alignment vertical="center" wrapText="1"/>
    </xf>
    <xf numFmtId="0" fontId="95" fillId="0" borderId="20" xfId="0" applyFont="1" applyBorder="1" applyAlignment="1">
      <alignment horizontal="center" vertical="center" wrapText="1"/>
    </xf>
    <xf numFmtId="0" fontId="95" fillId="0" borderId="20" xfId="0" applyFont="1" applyBorder="1" applyAlignment="1" quotePrefix="1">
      <alignment vertical="center" wrapText="1"/>
    </xf>
    <xf numFmtId="0" fontId="95" fillId="0" borderId="25" xfId="0" applyFont="1" applyBorder="1" applyAlignment="1" quotePrefix="1">
      <alignment horizontal="left" vertical="center" wrapText="1"/>
    </xf>
    <xf numFmtId="0" fontId="111" fillId="0" borderId="21" xfId="0" applyFont="1" applyBorder="1" applyAlignment="1">
      <alignment vertical="center" wrapText="1"/>
    </xf>
    <xf numFmtId="0" fontId="95" fillId="0" borderId="22" xfId="0" applyFont="1" applyBorder="1" applyAlignment="1">
      <alignment horizontal="center" vertical="center" wrapText="1"/>
    </xf>
    <xf numFmtId="0" fontId="95" fillId="0" borderId="22" xfId="0" applyFont="1" applyBorder="1" applyAlignment="1" quotePrefix="1">
      <alignment vertical="center" wrapText="1"/>
    </xf>
    <xf numFmtId="0" fontId="95" fillId="0" borderId="26" xfId="0" applyFont="1" applyBorder="1" applyAlignment="1" quotePrefix="1">
      <alignment horizontal="left" vertical="center" wrapText="1"/>
    </xf>
    <xf numFmtId="0" fontId="95" fillId="0" borderId="22" xfId="0" applyFont="1" applyFill="1" applyBorder="1" applyAlignment="1">
      <alignment horizontal="center" vertical="center" wrapText="1"/>
    </xf>
    <xf numFmtId="0" fontId="95" fillId="0" borderId="26" xfId="0" applyFont="1" applyFill="1" applyBorder="1" applyAlignment="1" quotePrefix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0" fontId="0" fillId="37" borderId="22" xfId="0" applyFont="1" applyFill="1" applyBorder="1" applyAlignment="1">
      <alignment horizontal="left" vertical="center" wrapText="1"/>
    </xf>
    <xf numFmtId="0" fontId="0" fillId="37" borderId="22" xfId="0" applyFill="1" applyBorder="1" applyAlignment="1">
      <alignment/>
    </xf>
    <xf numFmtId="0" fontId="95" fillId="0" borderId="29" xfId="0" applyFont="1" applyBorder="1" applyAlignment="1">
      <alignment horizontal="center" vertical="center" wrapText="1"/>
    </xf>
    <xf numFmtId="0" fontId="0" fillId="37" borderId="29" xfId="0" applyFont="1" applyFill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0" fontId="21" fillId="0" borderId="30" xfId="0" applyFont="1" applyBorder="1" applyAlignment="1">
      <alignment vertical="center" wrapText="1"/>
    </xf>
    <xf numFmtId="0" fontId="3" fillId="0" borderId="31" xfId="0" applyFont="1" applyBorder="1" applyAlignment="1">
      <alignment horizontal="left" vertical="center" wrapText="1"/>
    </xf>
    <xf numFmtId="0" fontId="21" fillId="0" borderId="21" xfId="0" applyFont="1" applyBorder="1" applyAlignment="1">
      <alignment vertical="center" wrapText="1"/>
    </xf>
    <xf numFmtId="0" fontId="0" fillId="0" borderId="0" xfId="0" applyAlignment="1">
      <alignment horizontal="center"/>
    </xf>
    <xf numFmtId="49" fontId="3" fillId="0" borderId="32" xfId="0" applyNumberFormat="1" applyFont="1" applyFill="1" applyBorder="1" applyAlignment="1">
      <alignment horizontal="left" vertical="center" wrapText="1"/>
    </xf>
    <xf numFmtId="49" fontId="3" fillId="0" borderId="22" xfId="53" applyNumberFormat="1" applyFont="1" applyFill="1" applyBorder="1" applyAlignment="1">
      <alignment horizontal="center" vertical="center" wrapText="1"/>
      <protection/>
    </xf>
    <xf numFmtId="49" fontId="3" fillId="37" borderId="22" xfId="53" applyNumberFormat="1" applyFont="1" applyFill="1" applyBorder="1" applyAlignment="1">
      <alignment horizontal="center" vertical="center" wrapText="1"/>
      <protection/>
    </xf>
    <xf numFmtId="0" fontId="95" fillId="0" borderId="22" xfId="0" applyFont="1" applyFill="1" applyBorder="1" applyAlignment="1" quotePrefix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left" vertical="center" wrapText="1"/>
    </xf>
    <xf numFmtId="0" fontId="3" fillId="0" borderId="22" xfId="53" applyFont="1" applyFill="1" applyBorder="1" applyAlignment="1">
      <alignment horizontal="center" vertical="center" wrapText="1"/>
      <protection/>
    </xf>
    <xf numFmtId="0" fontId="0" fillId="0" borderId="32" xfId="0" applyFont="1" applyFill="1" applyBorder="1" applyAlignment="1">
      <alignment horizontal="left" vertical="center"/>
    </xf>
    <xf numFmtId="0" fontId="3" fillId="0" borderId="22" xfId="53" applyFont="1" applyFill="1" applyBorder="1" applyAlignment="1">
      <alignment horizontal="left" vertical="center" wrapText="1"/>
      <protection/>
    </xf>
    <xf numFmtId="49" fontId="3" fillId="37" borderId="22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9" fontId="5" fillId="0" borderId="32" xfId="54" applyFont="1" applyFill="1" applyBorder="1" applyAlignment="1">
      <alignment horizontal="left" vertical="center" wrapText="1"/>
    </xf>
    <xf numFmtId="9" fontId="3" fillId="0" borderId="22" xfId="54" applyFont="1" applyFill="1" applyBorder="1" applyAlignment="1">
      <alignment horizontal="center" vertical="center" wrapText="1"/>
    </xf>
    <xf numFmtId="9" fontId="3" fillId="37" borderId="22" xfId="54" applyFont="1" applyFill="1" applyBorder="1" applyAlignment="1">
      <alignment horizontal="center" vertical="center" wrapText="1"/>
    </xf>
    <xf numFmtId="9" fontId="0" fillId="0" borderId="22" xfId="54" applyFont="1" applyFill="1" applyBorder="1" applyAlignment="1">
      <alignment horizontal="center" vertical="center" wrapText="1"/>
    </xf>
    <xf numFmtId="0" fontId="93" fillId="0" borderId="3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115" fillId="0" borderId="0" xfId="0" applyFont="1" applyAlignment="1">
      <alignment wrapText="1"/>
    </xf>
    <xf numFmtId="0" fontId="115" fillId="0" borderId="0" xfId="0" applyFont="1" applyAlignment="1">
      <alignment horizontal="left" vertical="center" wrapText="1"/>
    </xf>
    <xf numFmtId="0" fontId="99" fillId="0" borderId="12" xfId="0" applyFont="1" applyFill="1" applyBorder="1" applyAlignment="1">
      <alignment vertical="center" wrapText="1"/>
    </xf>
    <xf numFmtId="0" fontId="99" fillId="0" borderId="11" xfId="0" applyFont="1" applyFill="1" applyBorder="1" applyAlignment="1">
      <alignment vertical="center"/>
    </xf>
    <xf numFmtId="0" fontId="99" fillId="0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3" fillId="55" borderId="22" xfId="53" applyNumberFormat="1" applyFont="1" applyFill="1" applyBorder="1" applyAlignment="1">
      <alignment horizontal="center" vertical="center" wrapText="1"/>
      <protection/>
    </xf>
    <xf numFmtId="0" fontId="95" fillId="55" borderId="22" xfId="0" applyFont="1" applyFill="1" applyBorder="1" applyAlignment="1" quotePrefix="1">
      <alignment vertical="center" wrapText="1"/>
    </xf>
    <xf numFmtId="0" fontId="0" fillId="55" borderId="22" xfId="0" applyFont="1" applyFill="1" applyBorder="1" applyAlignment="1">
      <alignment horizontal="center" vertical="center" wrapText="1"/>
    </xf>
    <xf numFmtId="0" fontId="99" fillId="0" borderId="33" xfId="0" applyFont="1" applyFill="1" applyBorder="1" applyAlignment="1">
      <alignment vertical="center"/>
    </xf>
    <xf numFmtId="0" fontId="108" fillId="0" borderId="34" xfId="0" applyFont="1" applyFill="1" applyBorder="1" applyAlignment="1">
      <alignment horizontal="center" vertical="center" wrapText="1"/>
    </xf>
    <xf numFmtId="0" fontId="95" fillId="0" borderId="34" xfId="0" applyFont="1" applyBorder="1" applyAlignment="1" quotePrefix="1">
      <alignment vertical="center" wrapText="1"/>
    </xf>
    <xf numFmtId="0" fontId="3" fillId="0" borderId="35" xfId="0" applyFont="1" applyBorder="1" applyAlignment="1">
      <alignment horizontal="left" vertical="center" wrapText="1"/>
    </xf>
    <xf numFmtId="0" fontId="106" fillId="35" borderId="36" xfId="0" applyFont="1" applyFill="1" applyBorder="1" applyAlignment="1">
      <alignment horizontal="center" vertical="center"/>
    </xf>
    <xf numFmtId="0" fontId="107" fillId="35" borderId="37" xfId="0" applyFont="1" applyFill="1" applyBorder="1" applyAlignment="1">
      <alignment horizontal="center" vertical="center" wrapText="1"/>
    </xf>
    <xf numFmtId="0" fontId="107" fillId="35" borderId="38" xfId="0" applyFont="1" applyFill="1" applyBorder="1" applyAlignment="1">
      <alignment horizontal="center" vertical="center" wrapText="1"/>
    </xf>
    <xf numFmtId="0" fontId="107" fillId="35" borderId="39" xfId="0" applyFont="1" applyFill="1" applyBorder="1" applyAlignment="1">
      <alignment horizontal="center" vertical="center" wrapText="1"/>
    </xf>
    <xf numFmtId="0" fontId="99" fillId="0" borderId="4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06" fillId="27" borderId="21" xfId="0" applyFont="1" applyFill="1" applyBorder="1" applyAlignment="1">
      <alignment vertical="center"/>
    </xf>
    <xf numFmtId="0" fontId="106" fillId="27" borderId="41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95" fillId="0" borderId="42" xfId="0" applyFont="1" applyBorder="1" applyAlignment="1">
      <alignment horizontal="center" vertical="center" wrapText="1"/>
    </xf>
    <xf numFmtId="0" fontId="108" fillId="37" borderId="42" xfId="0" applyFont="1" applyFill="1" applyBorder="1" applyAlignment="1">
      <alignment horizontal="center" vertical="center" wrapText="1"/>
    </xf>
    <xf numFmtId="0" fontId="95" fillId="0" borderId="42" xfId="0" applyFont="1" applyFill="1" applyBorder="1" applyAlignment="1" quotePrefix="1">
      <alignment vertical="center" wrapText="1"/>
    </xf>
    <xf numFmtId="0" fontId="95" fillId="0" borderId="42" xfId="0" applyFont="1" applyFill="1" applyBorder="1" applyAlignment="1">
      <alignment horizontal="center" vertical="center" wrapText="1"/>
    </xf>
    <xf numFmtId="0" fontId="95" fillId="0" borderId="43" xfId="0" applyFont="1" applyFill="1" applyBorder="1" applyAlignment="1" quotePrefix="1">
      <alignment horizontal="left" vertical="center" wrapText="1"/>
    </xf>
    <xf numFmtId="49" fontId="108" fillId="0" borderId="20" xfId="0" applyNumberFormat="1" applyFont="1" applyBorder="1" applyAlignment="1">
      <alignment horizontal="center" vertical="center" wrapText="1"/>
    </xf>
    <xf numFmtId="49" fontId="108" fillId="0" borderId="22" xfId="0" applyNumberFormat="1" applyFont="1" applyBorder="1" applyAlignment="1">
      <alignment horizontal="center" vertical="center" wrapText="1"/>
    </xf>
    <xf numFmtId="49" fontId="108" fillId="0" borderId="27" xfId="0" applyNumberFormat="1" applyFont="1" applyBorder="1" applyAlignment="1">
      <alignment horizontal="center" vertical="center" wrapText="1"/>
    </xf>
    <xf numFmtId="0" fontId="116" fillId="0" borderId="21" xfId="0" applyFont="1" applyBorder="1" applyAlignment="1">
      <alignment vertical="center" wrapText="1"/>
    </xf>
    <xf numFmtId="0" fontId="116" fillId="0" borderId="44" xfId="0" applyFont="1" applyBorder="1" applyAlignment="1">
      <alignment vertical="center" wrapText="1"/>
    </xf>
    <xf numFmtId="0" fontId="0" fillId="0" borderId="0" xfId="0" applyFill="1" applyBorder="1" applyAlignment="1" quotePrefix="1">
      <alignment vertical="top" wrapText="1"/>
    </xf>
    <xf numFmtId="0" fontId="11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 wrapText="1"/>
    </xf>
    <xf numFmtId="0" fontId="22" fillId="0" borderId="21" xfId="0" applyFont="1" applyBorder="1" applyAlignment="1">
      <alignment vertical="center" wrapText="1"/>
    </xf>
    <xf numFmtId="0" fontId="93" fillId="0" borderId="0" xfId="0" applyFont="1" applyFill="1" applyBorder="1" applyAlignment="1">
      <alignment vertical="top" wrapText="1"/>
    </xf>
    <xf numFmtId="0" fontId="110" fillId="56" borderId="0" xfId="0" applyFont="1" applyFill="1" applyBorder="1" applyAlignment="1">
      <alignment vertical="center" wrapText="1"/>
    </xf>
    <xf numFmtId="0" fontId="93" fillId="56" borderId="0" xfId="0" applyFont="1" applyFill="1" applyBorder="1" applyAlignment="1">
      <alignment vertical="center" wrapText="1"/>
    </xf>
    <xf numFmtId="0" fontId="62" fillId="2" borderId="10" xfId="53" applyFont="1" applyFill="1" applyBorder="1" applyAlignment="1">
      <alignment horizontal="left" vertical="center" wrapText="1"/>
      <protection/>
    </xf>
    <xf numFmtId="0" fontId="62" fillId="2" borderId="10" xfId="53" applyFont="1" applyFill="1" applyBorder="1" applyAlignment="1">
      <alignment horizontal="left" vertical="center"/>
      <protection/>
    </xf>
    <xf numFmtId="0" fontId="27" fillId="7" borderId="10" xfId="53" applyFont="1" applyFill="1" applyBorder="1" applyAlignment="1">
      <alignment horizontal="left" vertical="center" wrapText="1"/>
      <protection/>
    </xf>
    <xf numFmtId="0" fontId="62" fillId="5" borderId="10" xfId="53" applyFont="1" applyFill="1" applyBorder="1" applyAlignment="1">
      <alignment horizontal="left" vertical="center" wrapText="1"/>
      <protection/>
    </xf>
    <xf numFmtId="0" fontId="62" fillId="5" borderId="10" xfId="53" applyFont="1" applyFill="1" applyBorder="1" applyAlignment="1">
      <alignment horizontal="left" vertical="center"/>
      <protection/>
    </xf>
    <xf numFmtId="0" fontId="62" fillId="5" borderId="45" xfId="53" applyFont="1" applyFill="1" applyBorder="1" applyAlignment="1">
      <alignment horizontal="left" vertical="center" wrapText="1"/>
      <protection/>
    </xf>
    <xf numFmtId="0" fontId="3" fillId="5" borderId="10" xfId="53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2" xfId="53" applyFont="1" applyFill="1" applyBorder="1" applyAlignment="1">
      <alignment horizontal="left" vertical="center" wrapText="1"/>
      <protection/>
    </xf>
    <xf numFmtId="0" fontId="0" fillId="0" borderId="32" xfId="0" applyFont="1" applyFill="1" applyBorder="1" applyAlignment="1">
      <alignment horizontal="left" vertical="center" wrapText="1"/>
    </xf>
    <xf numFmtId="49" fontId="115" fillId="0" borderId="0" xfId="0" applyNumberFormat="1" applyFont="1" applyAlignment="1">
      <alignment horizontal="center" wrapText="1"/>
    </xf>
    <xf numFmtId="0" fontId="0" fillId="6" borderId="37" xfId="0" applyFont="1" applyFill="1" applyBorder="1" applyAlignment="1">
      <alignment horizontal="center" vertical="center" wrapText="1"/>
    </xf>
    <xf numFmtId="0" fontId="95" fillId="6" borderId="37" xfId="0" applyFont="1" applyFill="1" applyBorder="1" applyAlignment="1">
      <alignment horizontal="center" vertical="center" wrapText="1"/>
    </xf>
    <xf numFmtId="0" fontId="0" fillId="6" borderId="46" xfId="0" applyFont="1" applyFill="1" applyBorder="1" applyAlignment="1" quotePrefix="1">
      <alignment horizontal="center" vertical="center" wrapText="1"/>
    </xf>
    <xf numFmtId="0" fontId="0" fillId="6" borderId="39" xfId="0" applyFont="1" applyFill="1" applyBorder="1" applyAlignment="1">
      <alignment horizontal="center" vertical="center" wrapText="1"/>
    </xf>
    <xf numFmtId="0" fontId="0" fillId="6" borderId="27" xfId="0" applyFont="1" applyFill="1" applyBorder="1" applyAlignment="1">
      <alignment horizontal="center" vertical="center" wrapText="1"/>
    </xf>
    <xf numFmtId="0" fontId="95" fillId="6" borderId="27" xfId="0" applyFont="1" applyFill="1" applyBorder="1" applyAlignment="1">
      <alignment horizontal="center" vertical="center" wrapText="1"/>
    </xf>
    <xf numFmtId="0" fontId="0" fillId="6" borderId="47" xfId="0" applyFont="1" applyFill="1" applyBorder="1" applyAlignment="1">
      <alignment horizontal="center" vertical="center" wrapText="1"/>
    </xf>
    <xf numFmtId="0" fontId="0" fillId="57" borderId="37" xfId="0" applyFont="1" applyFill="1" applyBorder="1" applyAlignment="1">
      <alignment horizontal="center" vertical="center" wrapText="1"/>
    </xf>
    <xf numFmtId="0" fontId="95" fillId="57" borderId="37" xfId="0" applyFont="1" applyFill="1" applyBorder="1" applyAlignment="1">
      <alignment horizontal="center" vertical="center" wrapText="1"/>
    </xf>
    <xf numFmtId="0" fontId="0" fillId="57" borderId="46" xfId="0" applyFont="1" applyFill="1" applyBorder="1" applyAlignment="1" quotePrefix="1">
      <alignment horizontal="center" vertical="center" wrapText="1"/>
    </xf>
    <xf numFmtId="0" fontId="0" fillId="57" borderId="39" xfId="0" applyFont="1" applyFill="1" applyBorder="1" applyAlignment="1">
      <alignment horizontal="center" vertical="center" wrapText="1"/>
    </xf>
    <xf numFmtId="0" fontId="0" fillId="57" borderId="27" xfId="0" applyFont="1" applyFill="1" applyBorder="1" applyAlignment="1">
      <alignment horizontal="center" vertical="center" wrapText="1"/>
    </xf>
    <xf numFmtId="0" fontId="95" fillId="57" borderId="27" xfId="0" applyFont="1" applyFill="1" applyBorder="1" applyAlignment="1">
      <alignment horizontal="center" vertical="center" wrapText="1"/>
    </xf>
    <xf numFmtId="0" fontId="0" fillId="57" borderId="48" xfId="0" applyFont="1" applyFill="1" applyBorder="1" applyAlignment="1" quotePrefix="1">
      <alignment horizontal="center" vertical="center" wrapText="1"/>
    </xf>
    <xf numFmtId="0" fontId="0" fillId="57" borderId="47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95" fillId="6" borderId="22" xfId="0" applyFont="1" applyFill="1" applyBorder="1" applyAlignment="1">
      <alignment horizontal="center" vertical="center" wrapText="1"/>
    </xf>
    <xf numFmtId="0" fontId="0" fillId="6" borderId="49" xfId="0" applyFont="1" applyFill="1" applyBorder="1" applyAlignment="1" quotePrefix="1">
      <alignment horizontal="center" vertical="center" wrapText="1"/>
    </xf>
    <xf numFmtId="0" fontId="0" fillId="6" borderId="26" xfId="0" applyFont="1" applyFill="1" applyBorder="1" applyAlignment="1">
      <alignment horizontal="center" vertical="center" wrapText="1"/>
    </xf>
    <xf numFmtId="0" fontId="95" fillId="6" borderId="49" xfId="0" applyFont="1" applyFill="1" applyBorder="1" applyAlignment="1" quotePrefix="1">
      <alignment horizontal="center" vertical="center" wrapText="1"/>
    </xf>
    <xf numFmtId="0" fontId="95" fillId="6" borderId="48" xfId="0" applyFont="1" applyFill="1" applyBorder="1" applyAlignment="1" quotePrefix="1">
      <alignment horizontal="center" vertical="center" wrapText="1"/>
    </xf>
    <xf numFmtId="0" fontId="0" fillId="57" borderId="37" xfId="0" applyFont="1" applyFill="1" applyBorder="1" applyAlignment="1">
      <alignment horizontal="left" vertical="center" wrapText="1"/>
    </xf>
    <xf numFmtId="0" fontId="0" fillId="57" borderId="27" xfId="0" applyFont="1" applyFill="1" applyBorder="1" applyAlignment="1">
      <alignment horizontal="left" vertical="center" wrapText="1"/>
    </xf>
    <xf numFmtId="0" fontId="0" fillId="6" borderId="37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6" borderId="27" xfId="0" applyFont="1" applyFill="1" applyBorder="1" applyAlignment="1">
      <alignment horizontal="left" vertical="center" wrapText="1"/>
    </xf>
    <xf numFmtId="0" fontId="6" fillId="57" borderId="37" xfId="0" applyFont="1" applyFill="1" applyBorder="1" applyAlignment="1">
      <alignment horizontal="center" vertical="center" wrapText="1"/>
    </xf>
    <xf numFmtId="0" fontId="93" fillId="39" borderId="50" xfId="0" applyFont="1" applyFill="1" applyBorder="1" applyAlignment="1">
      <alignment horizontal="center" vertical="center" wrapText="1"/>
    </xf>
    <xf numFmtId="0" fontId="93" fillId="39" borderId="51" xfId="0" applyFont="1" applyFill="1" applyBorder="1" applyAlignment="1">
      <alignment horizontal="center" vertical="center" wrapText="1"/>
    </xf>
    <xf numFmtId="49" fontId="5" fillId="0" borderId="52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37" xfId="53" applyNumberFormat="1" applyFont="1" applyFill="1" applyBorder="1" applyAlignment="1">
      <alignment horizontal="center" vertical="center" wrapText="1"/>
      <protection/>
    </xf>
    <xf numFmtId="49" fontId="3" fillId="37" borderId="37" xfId="53" applyNumberFormat="1" applyFont="1" applyFill="1" applyBorder="1" applyAlignment="1">
      <alignment horizontal="center" vertical="center" wrapText="1"/>
      <protection/>
    </xf>
    <xf numFmtId="0" fontId="95" fillId="0" borderId="37" xfId="0" applyFont="1" applyFill="1" applyBorder="1" applyAlignment="1" quotePrefix="1">
      <alignment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/>
    </xf>
    <xf numFmtId="0" fontId="3" fillId="55" borderId="26" xfId="0" applyFont="1" applyFill="1" applyBorder="1" applyAlignment="1">
      <alignment horizontal="left" vertical="center" wrapText="1"/>
    </xf>
    <xf numFmtId="49" fontId="5" fillId="0" borderId="53" xfId="0" applyNumberFormat="1" applyFont="1" applyFill="1" applyBorder="1" applyAlignment="1">
      <alignment horizontal="left" vertical="center" wrapText="1"/>
    </xf>
    <xf numFmtId="49" fontId="3" fillId="0" borderId="27" xfId="53" applyNumberFormat="1" applyFont="1" applyFill="1" applyBorder="1" applyAlignment="1">
      <alignment horizontal="center" vertical="center" wrapText="1"/>
      <protection/>
    </xf>
    <xf numFmtId="49" fontId="3" fillId="37" borderId="27" xfId="53" applyNumberFormat="1" applyFont="1" applyFill="1" applyBorder="1" applyAlignment="1">
      <alignment horizontal="center" vertical="center" wrapText="1"/>
      <protection/>
    </xf>
    <xf numFmtId="0" fontId="95" fillId="0" borderId="27" xfId="0" applyFont="1" applyFill="1" applyBorder="1" applyAlignment="1" quotePrefix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left" vertical="center"/>
    </xf>
    <xf numFmtId="0" fontId="3" fillId="0" borderId="27" xfId="53" applyFont="1" applyFill="1" applyBorder="1" applyAlignment="1">
      <alignment horizontal="left" vertical="center" wrapText="1"/>
      <protection/>
    </xf>
    <xf numFmtId="49" fontId="3" fillId="37" borderId="27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/>
    </xf>
    <xf numFmtId="49" fontId="3" fillId="0" borderId="26" xfId="0" applyNumberFormat="1" applyFont="1" applyFill="1" applyBorder="1" applyAlignment="1">
      <alignment horizontal="left" vertical="center" wrapText="1"/>
    </xf>
    <xf numFmtId="9" fontId="3" fillId="0" borderId="22" xfId="54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left" vertical="center" wrapText="1"/>
    </xf>
    <xf numFmtId="0" fontId="118" fillId="6" borderId="15" xfId="0" applyFont="1" applyFill="1" applyBorder="1" applyAlignment="1">
      <alignment vertical="center" wrapText="1"/>
    </xf>
    <xf numFmtId="0" fontId="0" fillId="6" borderId="50" xfId="0" applyFont="1" applyFill="1" applyBorder="1" applyAlignment="1">
      <alignment horizontal="left" vertical="center" wrapText="1"/>
    </xf>
    <xf numFmtId="0" fontId="95" fillId="6" borderId="50" xfId="0" applyFont="1" applyFill="1" applyBorder="1" applyAlignment="1">
      <alignment horizontal="center" vertical="center" wrapText="1"/>
    </xf>
    <xf numFmtId="0" fontId="0" fillId="6" borderId="50" xfId="0" applyFont="1" applyFill="1" applyBorder="1" applyAlignment="1">
      <alignment horizontal="center" vertical="center" wrapText="1"/>
    </xf>
    <xf numFmtId="0" fontId="95" fillId="6" borderId="54" xfId="0" applyFont="1" applyFill="1" applyBorder="1" applyAlignment="1" quotePrefix="1">
      <alignment horizontal="center" vertical="center" wrapText="1"/>
    </xf>
    <xf numFmtId="0" fontId="0" fillId="6" borderId="51" xfId="0" applyFont="1" applyFill="1" applyBorder="1" applyAlignment="1">
      <alignment horizontal="center" vertical="center" wrapText="1"/>
    </xf>
    <xf numFmtId="0" fontId="118" fillId="57" borderId="15" xfId="0" applyFont="1" applyFill="1" applyBorder="1" applyAlignment="1">
      <alignment vertical="center" wrapText="1"/>
    </xf>
    <xf numFmtId="0" fontId="0" fillId="57" borderId="50" xfId="0" applyFont="1" applyFill="1" applyBorder="1" applyAlignment="1">
      <alignment horizontal="left" vertical="center" wrapText="1"/>
    </xf>
    <xf numFmtId="0" fontId="95" fillId="57" borderId="50" xfId="0" applyFont="1" applyFill="1" applyBorder="1" applyAlignment="1">
      <alignment horizontal="center" vertical="center" wrapText="1"/>
    </xf>
    <xf numFmtId="0" fontId="0" fillId="57" borderId="50" xfId="0" applyFont="1" applyFill="1" applyBorder="1" applyAlignment="1">
      <alignment horizontal="center" vertical="center" wrapText="1"/>
    </xf>
    <xf numFmtId="0" fontId="95" fillId="57" borderId="54" xfId="0" applyFont="1" applyFill="1" applyBorder="1" applyAlignment="1" quotePrefix="1">
      <alignment horizontal="center" vertical="center" wrapText="1"/>
    </xf>
    <xf numFmtId="0" fontId="0" fillId="57" borderId="51" xfId="0" applyFont="1" applyFill="1" applyBorder="1" applyAlignment="1">
      <alignment horizontal="center" vertical="center" wrapText="1"/>
    </xf>
    <xf numFmtId="0" fontId="111" fillId="39" borderId="55" xfId="0" applyFont="1" applyFill="1" applyBorder="1" applyAlignment="1">
      <alignment horizontal="center" vertical="center" wrapText="1"/>
    </xf>
    <xf numFmtId="0" fontId="95" fillId="0" borderId="37" xfId="0" applyFont="1" applyFill="1" applyBorder="1" applyAlignment="1">
      <alignment horizontal="center" vertical="center" wrapText="1"/>
    </xf>
    <xf numFmtId="0" fontId="100" fillId="27" borderId="56" xfId="0" applyFont="1" applyFill="1" applyBorder="1" applyAlignment="1">
      <alignment horizontal="center" vertical="center" wrapText="1"/>
    </xf>
    <xf numFmtId="0" fontId="100" fillId="27" borderId="57" xfId="0" applyFont="1" applyFill="1" applyBorder="1" applyAlignment="1">
      <alignment horizontal="center" vertical="center" wrapText="1"/>
    </xf>
    <xf numFmtId="0" fontId="100" fillId="0" borderId="56" xfId="0" applyFont="1" applyBorder="1" applyAlignment="1">
      <alignment horizontal="center" vertical="center" wrapText="1"/>
    </xf>
    <xf numFmtId="0" fontId="100" fillId="0" borderId="58" xfId="0" applyFont="1" applyBorder="1" applyAlignment="1">
      <alignment horizontal="center" vertical="center" wrapText="1"/>
    </xf>
    <xf numFmtId="0" fontId="100" fillId="0" borderId="57" xfId="0" applyFont="1" applyBorder="1" applyAlignment="1">
      <alignment horizontal="center" vertical="center" wrapText="1"/>
    </xf>
    <xf numFmtId="0" fontId="100" fillId="37" borderId="56" xfId="0" applyFont="1" applyFill="1" applyBorder="1" applyAlignment="1">
      <alignment horizontal="center" vertical="center" wrapText="1"/>
    </xf>
    <xf numFmtId="0" fontId="100" fillId="37" borderId="57" xfId="0" applyFont="1" applyFill="1" applyBorder="1" applyAlignment="1">
      <alignment horizontal="center" vertical="center" wrapText="1"/>
    </xf>
    <xf numFmtId="0" fontId="100" fillId="58" borderId="58" xfId="0" applyFont="1" applyFill="1" applyBorder="1" applyAlignment="1">
      <alignment horizontal="center" vertical="center" wrapText="1"/>
    </xf>
    <xf numFmtId="0" fontId="100" fillId="58" borderId="59" xfId="0" applyFont="1" applyFill="1" applyBorder="1" applyAlignment="1">
      <alignment horizontal="center" vertical="center" wrapText="1"/>
    </xf>
    <xf numFmtId="0" fontId="100" fillId="59" borderId="58" xfId="0" applyFont="1" applyFill="1" applyBorder="1" applyAlignment="1">
      <alignment horizontal="center" vertical="center" wrapText="1"/>
    </xf>
    <xf numFmtId="0" fontId="100" fillId="60" borderId="56" xfId="0" applyFont="1" applyFill="1" applyBorder="1" applyAlignment="1">
      <alignment horizontal="center" vertical="center" wrapText="1"/>
    </xf>
    <xf numFmtId="0" fontId="100" fillId="60" borderId="58" xfId="0" applyFont="1" applyFill="1" applyBorder="1" applyAlignment="1">
      <alignment horizontal="center" vertical="center" wrapText="1"/>
    </xf>
    <xf numFmtId="0" fontId="100" fillId="60" borderId="57" xfId="0" applyFont="1" applyFill="1" applyBorder="1" applyAlignment="1">
      <alignment horizontal="center" vertical="center" wrapText="1"/>
    </xf>
    <xf numFmtId="0" fontId="111" fillId="39" borderId="60" xfId="0" applyFont="1" applyFill="1" applyBorder="1" applyAlignment="1">
      <alignment horizontal="center" vertical="center" wrapText="1"/>
    </xf>
    <xf numFmtId="0" fontId="111" fillId="39" borderId="61" xfId="0" applyFont="1" applyFill="1" applyBorder="1" applyAlignment="1">
      <alignment horizontal="center" vertical="center" wrapText="1"/>
    </xf>
    <xf numFmtId="0" fontId="93" fillId="0" borderId="5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93" fillId="0" borderId="53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83" fillId="0" borderId="0" xfId="45" applyAlignment="1">
      <alignment vertical="center"/>
    </xf>
    <xf numFmtId="0" fontId="3" fillId="0" borderId="39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111" fillId="35" borderId="60" xfId="0" applyFont="1" applyFill="1" applyBorder="1" applyAlignment="1">
      <alignment horizontal="center" vertical="center" wrapText="1"/>
    </xf>
    <xf numFmtId="0" fontId="111" fillId="35" borderId="62" xfId="0" applyFont="1" applyFill="1" applyBorder="1" applyAlignment="1">
      <alignment horizontal="center" vertical="center" wrapText="1"/>
    </xf>
    <xf numFmtId="0" fontId="111" fillId="39" borderId="63" xfId="0" applyFont="1" applyFill="1" applyBorder="1" applyAlignment="1">
      <alignment horizontal="center" vertical="center" wrapText="1"/>
    </xf>
    <xf numFmtId="0" fontId="83" fillId="61" borderId="15" xfId="45" applyFill="1" applyBorder="1" applyAlignment="1">
      <alignment horizontal="center" vertical="center"/>
    </xf>
    <xf numFmtId="0" fontId="119" fillId="0" borderId="0" xfId="45" applyFont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 wrapText="1"/>
    </xf>
    <xf numFmtId="0" fontId="95" fillId="0" borderId="27" xfId="0" applyFont="1" applyFill="1" applyBorder="1" applyAlignment="1">
      <alignment horizontal="center" vertical="center" wrapText="1"/>
    </xf>
    <xf numFmtId="0" fontId="95" fillId="0" borderId="42" xfId="0" applyFont="1" applyFill="1" applyBorder="1" applyAlignment="1">
      <alignment horizontal="center" vertical="center" wrapText="1"/>
    </xf>
    <xf numFmtId="0" fontId="95" fillId="0" borderId="34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95" fillId="0" borderId="64" xfId="0" applyFont="1" applyFill="1" applyBorder="1" applyAlignment="1">
      <alignment horizontal="center" vertical="center" wrapText="1"/>
    </xf>
    <xf numFmtId="49" fontId="3" fillId="55" borderId="37" xfId="53" applyNumberFormat="1" applyFont="1" applyFill="1" applyBorder="1" applyAlignment="1">
      <alignment horizontal="center" vertical="center" wrapText="1"/>
      <protection/>
    </xf>
    <xf numFmtId="49" fontId="3" fillId="0" borderId="39" xfId="0" applyNumberFormat="1" applyFont="1" applyFill="1" applyBorder="1" applyAlignment="1">
      <alignment horizontal="left" vertical="center"/>
    </xf>
    <xf numFmtId="49" fontId="3" fillId="0" borderId="47" xfId="0" applyNumberFormat="1" applyFont="1" applyFill="1" applyBorder="1" applyAlignment="1">
      <alignment horizontal="left" vertical="center"/>
    </xf>
    <xf numFmtId="0" fontId="3" fillId="0" borderId="26" xfId="0" applyFont="1" applyFill="1" applyBorder="1" applyAlignment="1" quotePrefix="1">
      <alignment horizontal="left" vertical="center" wrapText="1"/>
    </xf>
    <xf numFmtId="0" fontId="3" fillId="0" borderId="47" xfId="0" applyFont="1" applyFill="1" applyBorder="1" applyAlignment="1" quotePrefix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 wrapText="1"/>
    </xf>
    <xf numFmtId="0" fontId="95" fillId="0" borderId="2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95" fillId="0" borderId="29" xfId="0" applyFont="1" applyFill="1" applyBorder="1" applyAlignment="1">
      <alignment horizontal="center" vertical="center" wrapText="1"/>
    </xf>
    <xf numFmtId="0" fontId="0" fillId="0" borderId="0" xfId="0" applyFill="1" applyBorder="1" applyAlignment="1" quotePrefix="1">
      <alignment horizontal="left" vertical="center" wrapText="1"/>
    </xf>
    <xf numFmtId="0" fontId="100" fillId="60" borderId="6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00" fillId="58" borderId="66" xfId="0" applyFont="1" applyFill="1" applyBorder="1" applyAlignment="1">
      <alignment horizontal="center" vertical="center" wrapText="1"/>
    </xf>
    <xf numFmtId="0" fontId="100" fillId="59" borderId="65" xfId="0" applyFont="1" applyFill="1" applyBorder="1" applyAlignment="1">
      <alignment horizontal="center" vertical="center" wrapText="1"/>
    </xf>
    <xf numFmtId="0" fontId="95" fillId="0" borderId="34" xfId="0" applyFont="1" applyFill="1" applyBorder="1" applyAlignment="1" quotePrefix="1">
      <alignment horizontal="center" vertical="center" wrapText="1"/>
    </xf>
    <xf numFmtId="0" fontId="95" fillId="0" borderId="67" xfId="0" applyFont="1" applyFill="1" applyBorder="1" applyAlignment="1" quotePrefix="1">
      <alignment vertical="center" wrapText="1"/>
    </xf>
    <xf numFmtId="0" fontId="95" fillId="0" borderId="34" xfId="0" applyFont="1" applyFill="1" applyBorder="1" applyAlignment="1" quotePrefix="1">
      <alignment vertical="center" wrapText="1"/>
    </xf>
    <xf numFmtId="0" fontId="110" fillId="62" borderId="66" xfId="0" applyFont="1" applyFill="1" applyBorder="1" applyAlignment="1">
      <alignment/>
    </xf>
    <xf numFmtId="0" fontId="0" fillId="62" borderId="33" xfId="0" applyFill="1" applyBorder="1" applyAlignment="1">
      <alignment horizontal="center"/>
    </xf>
    <xf numFmtId="0" fontId="0" fillId="62" borderId="11" xfId="0" applyFill="1" applyBorder="1" applyAlignment="1">
      <alignment/>
    </xf>
    <xf numFmtId="0" fontId="110" fillId="0" borderId="68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69" xfId="0" applyFill="1" applyBorder="1" applyAlignment="1">
      <alignment/>
    </xf>
    <xf numFmtId="0" fontId="0" fillId="0" borderId="68" xfId="0" applyBorder="1" applyAlignment="1">
      <alignment/>
    </xf>
    <xf numFmtId="0" fontId="0" fillId="0" borderId="0" xfId="0" applyBorder="1" applyAlignment="1">
      <alignment/>
    </xf>
    <xf numFmtId="0" fontId="0" fillId="0" borderId="69" xfId="0" applyBorder="1" applyAlignment="1">
      <alignment/>
    </xf>
    <xf numFmtId="0" fontId="29" fillId="56" borderId="68" xfId="0" applyFont="1" applyFill="1" applyBorder="1" applyAlignment="1">
      <alignment/>
    </xf>
    <xf numFmtId="0" fontId="0" fillId="56" borderId="0" xfId="0" applyFill="1" applyBorder="1" applyAlignment="1">
      <alignment horizontal="center"/>
    </xf>
    <xf numFmtId="0" fontId="0" fillId="56" borderId="69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68" xfId="0" applyFill="1" applyBorder="1" applyAlignment="1" quotePrefix="1">
      <alignment vertical="top" wrapText="1"/>
    </xf>
    <xf numFmtId="0" fontId="0" fillId="0" borderId="69" xfId="0" applyFill="1" applyBorder="1" applyAlignment="1" quotePrefix="1">
      <alignment vertical="top" wrapText="1"/>
    </xf>
    <xf numFmtId="0" fontId="0" fillId="0" borderId="0" xfId="0" applyFill="1" applyBorder="1" applyAlignment="1">
      <alignment/>
    </xf>
    <xf numFmtId="0" fontId="0" fillId="0" borderId="68" xfId="0" applyFill="1" applyBorder="1" applyAlignment="1" quotePrefix="1">
      <alignment vertical="center" wrapText="1"/>
    </xf>
    <xf numFmtId="0" fontId="0" fillId="0" borderId="70" xfId="0" applyFill="1" applyBorder="1" applyAlignment="1" quotePrefix="1">
      <alignment vertical="center" wrapText="1"/>
    </xf>
    <xf numFmtId="0" fontId="0" fillId="0" borderId="71" xfId="0" applyFill="1" applyBorder="1" applyAlignment="1" quotePrefix="1">
      <alignment vertical="center" wrapText="1"/>
    </xf>
    <xf numFmtId="0" fontId="0" fillId="0" borderId="0" xfId="0" applyFill="1" applyBorder="1" applyAlignment="1" quotePrefix="1">
      <alignment vertical="center" wrapText="1"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8" xfId="0" applyFill="1" applyBorder="1" applyAlignment="1" quotePrefix="1">
      <alignment horizontal="left" vertical="center" wrapText="1"/>
    </xf>
    <xf numFmtId="0" fontId="0" fillId="0" borderId="69" xfId="0" applyFill="1" applyBorder="1" applyAlignment="1" quotePrefix="1">
      <alignment vertical="center" wrapText="1"/>
    </xf>
    <xf numFmtId="0" fontId="0" fillId="0" borderId="10" xfId="0" applyFill="1" applyBorder="1" applyAlignment="1">
      <alignment horizontal="center" vertical="center"/>
    </xf>
    <xf numFmtId="0" fontId="111" fillId="0" borderId="21" xfId="0" applyFont="1" applyFill="1" applyBorder="1" applyAlignment="1">
      <alignment vertical="center" wrapText="1"/>
    </xf>
    <xf numFmtId="0" fontId="95" fillId="63" borderId="22" xfId="0" applyFont="1" applyFill="1" applyBorder="1" applyAlignment="1" quotePrefix="1">
      <alignment vertical="center" wrapText="1"/>
    </xf>
    <xf numFmtId="49" fontId="3" fillId="63" borderId="26" xfId="0" applyNumberFormat="1" applyFont="1" applyFill="1" applyBorder="1" applyAlignment="1">
      <alignment horizontal="left" vertical="center"/>
    </xf>
    <xf numFmtId="0" fontId="0" fillId="0" borderId="45" xfId="0" applyFill="1" applyBorder="1" applyAlignment="1" quotePrefix="1">
      <alignment vertical="center" wrapText="1"/>
    </xf>
    <xf numFmtId="49" fontId="3" fillId="63" borderId="22" xfId="53" applyNumberFormat="1" applyFont="1" applyFill="1" applyBorder="1" applyAlignment="1">
      <alignment horizontal="center" vertical="center" wrapText="1"/>
      <protection/>
    </xf>
    <xf numFmtId="0" fontId="99" fillId="63" borderId="12" xfId="0" applyFont="1" applyFill="1" applyBorder="1" applyAlignment="1">
      <alignment vertical="center" wrapText="1"/>
    </xf>
    <xf numFmtId="0" fontId="120" fillId="62" borderId="0" xfId="0" applyFont="1" applyFill="1" applyBorder="1" applyAlignment="1">
      <alignment horizontal="center" vertical="center"/>
    </xf>
    <xf numFmtId="0" fontId="0" fillId="0" borderId="68" xfId="0" applyFont="1" applyFill="1" applyBorder="1" applyAlignment="1" quotePrefix="1">
      <alignment/>
    </xf>
    <xf numFmtId="0" fontId="0" fillId="0" borderId="71" xfId="0" applyFill="1" applyBorder="1" applyAlignment="1" quotePrefix="1">
      <alignment/>
    </xf>
    <xf numFmtId="0" fontId="0" fillId="0" borderId="45" xfId="0" applyFill="1" applyBorder="1" applyAlignment="1">
      <alignment/>
    </xf>
    <xf numFmtId="0" fontId="0" fillId="0" borderId="72" xfId="0" applyFill="1" applyBorder="1" applyAlignment="1" quotePrefix="1">
      <alignment/>
    </xf>
    <xf numFmtId="0" fontId="0" fillId="0" borderId="73" xfId="0" applyFill="1" applyBorder="1" applyAlignment="1">
      <alignment/>
    </xf>
    <xf numFmtId="0" fontId="0" fillId="0" borderId="12" xfId="0" applyFill="1" applyBorder="1" applyAlignment="1">
      <alignment/>
    </xf>
    <xf numFmtId="49" fontId="108" fillId="0" borderId="22" xfId="0" applyNumberFormat="1" applyFont="1" applyFill="1" applyBorder="1" applyAlignment="1">
      <alignment horizontal="center" vertical="center" wrapText="1"/>
    </xf>
    <xf numFmtId="49" fontId="3" fillId="63" borderId="32" xfId="0" applyNumberFormat="1" applyFont="1" applyFill="1" applyBorder="1" applyAlignment="1">
      <alignment horizontal="left" vertical="center" wrapText="1"/>
    </xf>
    <xf numFmtId="49" fontId="3" fillId="63" borderId="22" xfId="0" applyNumberFormat="1" applyFont="1" applyFill="1" applyBorder="1" applyAlignment="1">
      <alignment horizontal="left" vertical="center" wrapText="1"/>
    </xf>
    <xf numFmtId="0" fontId="108" fillId="63" borderId="22" xfId="0" applyFont="1" applyFill="1" applyBorder="1" applyAlignment="1">
      <alignment horizontal="left" vertical="center" wrapText="1"/>
    </xf>
    <xf numFmtId="0" fontId="3" fillId="63" borderId="22" xfId="0" applyFont="1" applyFill="1" applyBorder="1" applyAlignment="1">
      <alignment horizontal="center" vertical="center" wrapText="1"/>
    </xf>
    <xf numFmtId="0" fontId="0" fillId="63" borderId="10" xfId="0" applyFill="1" applyBorder="1" applyAlignment="1">
      <alignment horizontal="center" vertical="center"/>
    </xf>
    <xf numFmtId="14" fontId="0" fillId="63" borderId="10" xfId="0" applyNumberFormat="1" applyFill="1" applyBorder="1" applyAlignment="1">
      <alignment horizontal="center" vertical="center"/>
    </xf>
    <xf numFmtId="0" fontId="62" fillId="63" borderId="10" xfId="53" applyFont="1" applyFill="1" applyBorder="1" applyAlignment="1">
      <alignment horizontal="left" vertical="center" wrapText="1"/>
      <protection/>
    </xf>
    <xf numFmtId="0" fontId="121" fillId="64" borderId="74" xfId="0" applyFont="1" applyFill="1" applyBorder="1" applyAlignment="1">
      <alignment horizontal="center" vertical="center" wrapText="1"/>
    </xf>
    <xf numFmtId="0" fontId="121" fillId="64" borderId="75" xfId="0" applyFont="1" applyFill="1" applyBorder="1" applyAlignment="1">
      <alignment horizontal="center" vertical="center"/>
    </xf>
    <xf numFmtId="0" fontId="121" fillId="64" borderId="16" xfId="0" applyFont="1" applyFill="1" applyBorder="1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123" fillId="0" borderId="0" xfId="0" applyFont="1" applyAlignment="1">
      <alignment horizontal="center" vertical="center" wrapText="1"/>
    </xf>
    <xf numFmtId="0" fontId="0" fillId="0" borderId="76" xfId="0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0" fontId="0" fillId="0" borderId="76" xfId="0" applyBorder="1" applyAlignment="1">
      <alignment horizontal="left" wrapText="1"/>
    </xf>
    <xf numFmtId="0" fontId="0" fillId="0" borderId="77" xfId="0" applyBorder="1" applyAlignment="1">
      <alignment horizontal="left"/>
    </xf>
    <xf numFmtId="0" fontId="0" fillId="0" borderId="78" xfId="0" applyBorder="1" applyAlignment="1">
      <alignment horizontal="left"/>
    </xf>
    <xf numFmtId="0" fontId="0" fillId="0" borderId="76" xfId="0" applyBorder="1" applyAlignment="1">
      <alignment horizontal="left"/>
    </xf>
    <xf numFmtId="0" fontId="0" fillId="2" borderId="76" xfId="0" applyFill="1" applyBorder="1" applyAlignment="1">
      <alignment horizontal="center" vertical="center"/>
    </xf>
    <xf numFmtId="0" fontId="0" fillId="2" borderId="77" xfId="0" applyFill="1" applyBorder="1" applyAlignment="1">
      <alignment horizontal="center" vertical="center"/>
    </xf>
    <xf numFmtId="0" fontId="0" fillId="2" borderId="78" xfId="0" applyFill="1" applyBorder="1" applyAlignment="1">
      <alignment horizontal="center" vertical="center"/>
    </xf>
    <xf numFmtId="0" fontId="12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125" fillId="62" borderId="74" xfId="0" applyFont="1" applyFill="1" applyBorder="1" applyAlignment="1">
      <alignment horizontal="center" vertical="center"/>
    </xf>
    <xf numFmtId="0" fontId="125" fillId="62" borderId="75" xfId="0" applyFont="1" applyFill="1" applyBorder="1" applyAlignment="1">
      <alignment horizontal="center" vertical="center"/>
    </xf>
    <xf numFmtId="0" fontId="125" fillId="62" borderId="16" xfId="0" applyFont="1" applyFill="1" applyBorder="1" applyAlignment="1">
      <alignment horizontal="center" vertical="center"/>
    </xf>
    <xf numFmtId="0" fontId="126" fillId="2" borderId="74" xfId="45" applyFont="1" applyFill="1" applyBorder="1" applyAlignment="1">
      <alignment horizontal="center" vertical="center"/>
    </xf>
    <xf numFmtId="0" fontId="126" fillId="2" borderId="75" xfId="45" applyFont="1" applyFill="1" applyBorder="1" applyAlignment="1">
      <alignment horizontal="center" vertical="center"/>
    </xf>
    <xf numFmtId="0" fontId="126" fillId="2" borderId="16" xfId="45" applyFont="1" applyFill="1" applyBorder="1" applyAlignment="1">
      <alignment horizontal="center" vertical="center"/>
    </xf>
    <xf numFmtId="0" fontId="100" fillId="0" borderId="40" xfId="0" applyFont="1" applyBorder="1" applyAlignment="1">
      <alignment horizontal="left" vertical="center" wrapText="1"/>
    </xf>
    <xf numFmtId="0" fontId="100" fillId="0" borderId="13" xfId="0" applyFont="1" applyBorder="1" applyAlignment="1">
      <alignment horizontal="left" vertical="center" wrapText="1"/>
    </xf>
    <xf numFmtId="0" fontId="93" fillId="33" borderId="40" xfId="0" applyFont="1" applyFill="1" applyBorder="1" applyAlignment="1">
      <alignment horizontal="center" vertical="center" wrapText="1"/>
    </xf>
    <xf numFmtId="0" fontId="93" fillId="33" borderId="13" xfId="0" applyFont="1" applyFill="1" applyBorder="1" applyAlignment="1">
      <alignment horizontal="center" vertical="center" wrapText="1"/>
    </xf>
    <xf numFmtId="0" fontId="93" fillId="34" borderId="40" xfId="0" applyFont="1" applyFill="1" applyBorder="1" applyAlignment="1">
      <alignment vertical="center" wrapText="1"/>
    </xf>
    <xf numFmtId="0" fontId="93" fillId="34" borderId="13" xfId="0" applyFont="1" applyFill="1" applyBorder="1" applyAlignment="1">
      <alignment vertical="center" wrapText="1"/>
    </xf>
    <xf numFmtId="0" fontId="0" fillId="0" borderId="79" xfId="0" applyFont="1" applyBorder="1" applyAlignment="1">
      <alignment vertical="center" wrapText="1"/>
    </xf>
    <xf numFmtId="0" fontId="0" fillId="0" borderId="80" xfId="0" applyFont="1" applyBorder="1" applyAlignment="1">
      <alignment vertical="center" wrapText="1"/>
    </xf>
    <xf numFmtId="0" fontId="99" fillId="0" borderId="40" xfId="0" applyFont="1" applyBorder="1" applyAlignment="1">
      <alignment vertical="center" wrapText="1"/>
    </xf>
    <xf numFmtId="0" fontId="99" fillId="0" borderId="13" xfId="0" applyFont="1" applyBorder="1" applyAlignment="1">
      <alignment vertical="center" wrapText="1"/>
    </xf>
    <xf numFmtId="0" fontId="100" fillId="63" borderId="40" xfId="0" applyFont="1" applyFill="1" applyBorder="1" applyAlignment="1">
      <alignment horizontal="center" vertical="center" wrapText="1"/>
    </xf>
    <xf numFmtId="0" fontId="100" fillId="63" borderId="81" xfId="0" applyFont="1" applyFill="1" applyBorder="1" applyAlignment="1">
      <alignment horizontal="center" vertical="center" wrapText="1"/>
    </xf>
    <xf numFmtId="0" fontId="100" fillId="63" borderId="13" xfId="0" applyFont="1" applyFill="1" applyBorder="1" applyAlignment="1">
      <alignment horizontal="center" vertical="center" wrapText="1"/>
    </xf>
    <xf numFmtId="0" fontId="125" fillId="62" borderId="68" xfId="0" applyFont="1" applyFill="1" applyBorder="1" applyAlignment="1">
      <alignment horizontal="center" vertical="center"/>
    </xf>
    <xf numFmtId="0" fontId="125" fillId="62" borderId="0" xfId="0" applyFont="1" applyFill="1" applyBorder="1" applyAlignment="1">
      <alignment horizontal="center" vertical="center"/>
    </xf>
    <xf numFmtId="0" fontId="99" fillId="0" borderId="40" xfId="0" applyFont="1" applyBorder="1" applyAlignment="1">
      <alignment horizontal="left" vertical="center" wrapText="1"/>
    </xf>
    <xf numFmtId="0" fontId="99" fillId="0" borderId="13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3" fillId="33" borderId="81" xfId="0" applyFont="1" applyFill="1" applyBorder="1" applyAlignment="1">
      <alignment horizontal="center" vertical="center" wrapText="1"/>
    </xf>
    <xf numFmtId="0" fontId="99" fillId="0" borderId="40" xfId="0" applyFont="1" applyFill="1" applyBorder="1" applyAlignment="1">
      <alignment horizontal="left" vertical="center" wrapText="1"/>
    </xf>
    <xf numFmtId="0" fontId="99" fillId="0" borderId="13" xfId="0" applyFont="1" applyFill="1" applyBorder="1" applyAlignment="1">
      <alignment horizontal="left" vertical="center" wrapText="1"/>
    </xf>
    <xf numFmtId="0" fontId="127" fillId="62" borderId="0" xfId="0" applyFont="1" applyFill="1" applyBorder="1" applyAlignment="1">
      <alignment horizontal="center" vertical="center"/>
    </xf>
    <xf numFmtId="0" fontId="108" fillId="0" borderId="82" xfId="0" applyFont="1" applyBorder="1" applyAlignment="1" quotePrefix="1">
      <alignment horizontal="left" vertical="center" wrapText="1"/>
    </xf>
    <xf numFmtId="0" fontId="108" fillId="0" borderId="23" xfId="0" applyFont="1" applyBorder="1" applyAlignment="1" quotePrefix="1">
      <alignment horizontal="left" vertical="center" wrapText="1"/>
    </xf>
    <xf numFmtId="0" fontId="108" fillId="0" borderId="28" xfId="0" applyFont="1" applyBorder="1" applyAlignment="1" quotePrefix="1">
      <alignment horizontal="left" vertical="center" wrapText="1"/>
    </xf>
    <xf numFmtId="0" fontId="108" fillId="0" borderId="43" xfId="0" applyFont="1" applyBorder="1" applyAlignment="1" quotePrefix="1">
      <alignment horizontal="left" vertical="center" wrapText="1"/>
    </xf>
    <xf numFmtId="0" fontId="117" fillId="56" borderId="68" xfId="0" applyFont="1" applyFill="1" applyBorder="1" applyAlignment="1">
      <alignment horizontal="left" vertical="center"/>
    </xf>
    <xf numFmtId="0" fontId="117" fillId="56" borderId="0" xfId="0" applyFont="1" applyFill="1" applyBorder="1" applyAlignment="1">
      <alignment horizontal="left" vertical="center"/>
    </xf>
    <xf numFmtId="0" fontId="128" fillId="2" borderId="74" xfId="45" applyFont="1" applyFill="1" applyBorder="1" applyAlignment="1">
      <alignment horizontal="center" vertical="center"/>
    </xf>
    <xf numFmtId="0" fontId="128" fillId="2" borderId="75" xfId="45" applyFont="1" applyFill="1" applyBorder="1" applyAlignment="1">
      <alignment horizontal="center" vertical="center"/>
    </xf>
    <xf numFmtId="0" fontId="128" fillId="2" borderId="16" xfId="45" applyFont="1" applyFill="1" applyBorder="1" applyAlignment="1">
      <alignment horizontal="center" vertical="center"/>
    </xf>
    <xf numFmtId="0" fontId="117" fillId="64" borderId="83" xfId="0" applyFont="1" applyFill="1" applyBorder="1" applyAlignment="1">
      <alignment horizontal="left" vertical="center"/>
    </xf>
    <xf numFmtId="0" fontId="129" fillId="62" borderId="68" xfId="0" applyFont="1" applyFill="1" applyBorder="1" applyAlignment="1">
      <alignment horizontal="center" vertical="center"/>
    </xf>
    <xf numFmtId="0" fontId="129" fillId="62" borderId="0" xfId="0" applyFont="1" applyFill="1" applyBorder="1" applyAlignment="1">
      <alignment horizontal="center" vertical="center"/>
    </xf>
    <xf numFmtId="0" fontId="110" fillId="0" borderId="68" xfId="0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 vertical="center" wrapText="1"/>
    </xf>
    <xf numFmtId="0" fontId="110" fillId="0" borderId="69" xfId="0" applyFont="1" applyFill="1" applyBorder="1" applyAlignment="1">
      <alignment horizontal="center" vertical="center" wrapText="1"/>
    </xf>
    <xf numFmtId="0" fontId="117" fillId="64" borderId="76" xfId="0" applyFont="1" applyFill="1" applyBorder="1" applyAlignment="1">
      <alignment horizontal="left" vertical="center"/>
    </xf>
    <xf numFmtId="0" fontId="117" fillId="64" borderId="77" xfId="0" applyFont="1" applyFill="1" applyBorder="1" applyAlignment="1">
      <alignment horizontal="left" vertical="center"/>
    </xf>
    <xf numFmtId="0" fontId="117" fillId="64" borderId="78" xfId="0" applyFont="1" applyFill="1" applyBorder="1" applyAlignment="1">
      <alignment horizontal="left" vertical="center"/>
    </xf>
    <xf numFmtId="0" fontId="110" fillId="62" borderId="66" xfId="0" applyFont="1" applyFill="1" applyBorder="1" applyAlignment="1">
      <alignment horizontal="center" vertical="center"/>
    </xf>
    <xf numFmtId="0" fontId="110" fillId="62" borderId="33" xfId="0" applyFont="1" applyFill="1" applyBorder="1" applyAlignment="1">
      <alignment horizontal="center" vertical="center"/>
    </xf>
    <xf numFmtId="0" fontId="110" fillId="62" borderId="11" xfId="0" applyFont="1" applyFill="1" applyBorder="1" applyAlignment="1">
      <alignment horizontal="center" vertical="center"/>
    </xf>
    <xf numFmtId="0" fontId="110" fillId="56" borderId="68" xfId="0" applyFont="1" applyFill="1" applyBorder="1" applyAlignment="1">
      <alignment horizontal="center" vertical="center" wrapText="1"/>
    </xf>
    <xf numFmtId="0" fontId="93" fillId="56" borderId="0" xfId="0" applyFont="1" applyFill="1" applyBorder="1" applyAlignment="1">
      <alignment horizontal="center" vertical="center" wrapText="1"/>
    </xf>
    <xf numFmtId="0" fontId="93" fillId="56" borderId="69" xfId="0" applyFont="1" applyFill="1" applyBorder="1" applyAlignment="1">
      <alignment horizontal="center" vertical="center" wrapText="1"/>
    </xf>
    <xf numFmtId="0" fontId="117" fillId="64" borderId="65" xfId="0" applyFont="1" applyFill="1" applyBorder="1" applyAlignment="1">
      <alignment horizontal="left" vertical="center"/>
    </xf>
    <xf numFmtId="0" fontId="115" fillId="2" borderId="84" xfId="0" applyFont="1" applyFill="1" applyBorder="1" applyAlignment="1">
      <alignment horizontal="center" vertical="center" textRotation="90"/>
    </xf>
    <xf numFmtId="0" fontId="115" fillId="2" borderId="85" xfId="0" applyFont="1" applyFill="1" applyBorder="1" applyAlignment="1">
      <alignment horizontal="center" vertical="center" textRotation="90"/>
    </xf>
    <xf numFmtId="0" fontId="115" fillId="2" borderId="86" xfId="0" applyFont="1" applyFill="1" applyBorder="1" applyAlignment="1">
      <alignment horizontal="center" vertical="center" textRotation="90"/>
    </xf>
    <xf numFmtId="0" fontId="129" fillId="62" borderId="0" xfId="0" applyFont="1" applyFill="1" applyBorder="1" applyAlignment="1">
      <alignment horizontal="center" vertical="center" wrapText="1"/>
    </xf>
    <xf numFmtId="0" fontId="93" fillId="39" borderId="74" xfId="0" applyFont="1" applyFill="1" applyBorder="1" applyAlignment="1">
      <alignment horizontal="center" vertical="center" wrapText="1"/>
    </xf>
    <xf numFmtId="0" fontId="93" fillId="39" borderId="87" xfId="0" applyFont="1" applyFill="1" applyBorder="1" applyAlignment="1">
      <alignment horizontal="center" vertical="center" wrapText="1"/>
    </xf>
    <xf numFmtId="0" fontId="118" fillId="57" borderId="66" xfId="0" applyFont="1" applyFill="1" applyBorder="1" applyAlignment="1">
      <alignment horizontal="center" vertical="center" wrapText="1"/>
    </xf>
    <xf numFmtId="0" fontId="118" fillId="57" borderId="72" xfId="0" applyFont="1" applyFill="1" applyBorder="1" applyAlignment="1">
      <alignment horizontal="center" vertical="center" wrapText="1"/>
    </xf>
    <xf numFmtId="0" fontId="130" fillId="6" borderId="66" xfId="0" applyFont="1" applyFill="1" applyBorder="1" applyAlignment="1">
      <alignment horizontal="center" vertical="center" wrapText="1"/>
    </xf>
    <xf numFmtId="0" fontId="130" fillId="6" borderId="68" xfId="0" applyFont="1" applyFill="1" applyBorder="1" applyAlignment="1">
      <alignment horizontal="center" vertical="center" wrapText="1"/>
    </xf>
    <xf numFmtId="0" fontId="130" fillId="6" borderId="7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95" fillId="0" borderId="67" xfId="0" applyFont="1" applyFill="1" applyBorder="1" applyAlignment="1">
      <alignment horizontal="center" vertical="center" wrapText="1"/>
    </xf>
    <xf numFmtId="0" fontId="95" fillId="0" borderId="42" xfId="0" applyFont="1" applyFill="1" applyBorder="1" applyAlignment="1">
      <alignment horizontal="center" vertical="center" wrapText="1"/>
    </xf>
    <xf numFmtId="0" fontId="95" fillId="0" borderId="37" xfId="0" applyFont="1" applyFill="1" applyBorder="1" applyAlignment="1">
      <alignment horizontal="center" vertical="center" wrapText="1"/>
    </xf>
    <xf numFmtId="0" fontId="95" fillId="0" borderId="27" xfId="0" applyFont="1" applyFill="1" applyBorder="1" applyAlignment="1">
      <alignment horizontal="center" vertical="center" wrapText="1"/>
    </xf>
    <xf numFmtId="0" fontId="100" fillId="65" borderId="56" xfId="0" applyFont="1" applyFill="1" applyBorder="1" applyAlignment="1">
      <alignment horizontal="center" vertical="center" wrapText="1"/>
    </xf>
    <xf numFmtId="0" fontId="100" fillId="65" borderId="57" xfId="0" applyFont="1" applyFill="1" applyBorder="1" applyAlignment="1">
      <alignment horizontal="center" vertical="center" wrapText="1"/>
    </xf>
    <xf numFmtId="0" fontId="0" fillId="63" borderId="76" xfId="0" applyFill="1" applyBorder="1" applyAlignment="1">
      <alignment horizontal="left" vertical="center" wrapText="1"/>
    </xf>
    <xf numFmtId="0" fontId="0" fillId="63" borderId="77" xfId="0" applyFill="1" applyBorder="1" applyAlignment="1">
      <alignment horizontal="left" vertical="center" wrapText="1"/>
    </xf>
    <xf numFmtId="0" fontId="0" fillId="63" borderId="78" xfId="0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131" fillId="0" borderId="0" xfId="45" applyFont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Monétaire 2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95250</xdr:rowOff>
    </xdr:from>
    <xdr:to>
      <xdr:col>1</xdr:col>
      <xdr:colOff>0</xdr:colOff>
      <xdr:row>0</xdr:row>
      <xdr:rowOff>600075</xdr:rowOff>
    </xdr:to>
    <xdr:pic>
      <xdr:nvPicPr>
        <xdr:cNvPr id="1" name="Image 3" descr="Logo AP-IHU pet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866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5</xdr:row>
      <xdr:rowOff>152400</xdr:rowOff>
    </xdr:from>
    <xdr:to>
      <xdr:col>4</xdr:col>
      <xdr:colOff>2286000</xdr:colOff>
      <xdr:row>27</xdr:row>
      <xdr:rowOff>123825</xdr:rowOff>
    </xdr:to>
    <xdr:pic>
      <xdr:nvPicPr>
        <xdr:cNvPr id="2" name="Image 4" descr="IHU"/>
        <xdr:cNvPicPr preferRelativeResize="1">
          <a:picLocks noChangeAspect="1"/>
        </xdr:cNvPicPr>
      </xdr:nvPicPr>
      <xdr:blipFill>
        <a:blip r:embed="rId2"/>
        <a:srcRect b="686"/>
        <a:stretch>
          <a:fillRect/>
        </a:stretch>
      </xdr:blipFill>
      <xdr:spPr>
        <a:xfrm>
          <a:off x="57150" y="4105275"/>
          <a:ext cx="9725025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523875</xdr:colOff>
      <xdr:row>28</xdr:row>
      <xdr:rowOff>9525</xdr:rowOff>
    </xdr:from>
    <xdr:to>
      <xdr:col>3</xdr:col>
      <xdr:colOff>2495550</xdr:colOff>
      <xdr:row>28</xdr:row>
      <xdr:rowOff>1057275</xdr:rowOff>
    </xdr:to>
    <xdr:pic>
      <xdr:nvPicPr>
        <xdr:cNvPr id="3" name="Image 6" descr="Logo AP-IHU pet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834390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TimoLaboRaoult\Encadrement\GBEA%20IHU\04.%20PRE\01.%20Catalogue%20des%20analyses\Copie%20de%20labo-bvh_Catalogue%20v4%20NABMv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ésentation"/>
      <sheetName val="Recommandations"/>
      <sheetName val="Préanalytique"/>
      <sheetName val="Culture Bacterio-Mycologie"/>
      <sheetName val="Examens Directs Parasitologie"/>
      <sheetName val="Sérologie "/>
      <sheetName val="Bio Mol + Charges"/>
      <sheetName val="Immuno-Allergologie"/>
      <sheetName val="POC"/>
    </sheetNames>
    <sheetDataSet>
      <sheetData sheetId="1">
        <row r="4">
          <cell r="H4" t="str">
            <v>Bons de Demandes d'Analyses et Manuel de Prélèvement : Cliquer Ici</v>
          </cell>
        </row>
        <row r="6">
          <cell r="H6" t="str">
            <v>http://fr.ap-hm.fr/service/laboratoire-bacterio-virologie-hygiene-hopital-timone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r.ap-hm.fr/service/laboratoire-bacterio-virologie-hygiene-hopital-timone" TargetMode="External" /><Relationship Id="rId2" Type="http://schemas.openxmlformats.org/officeDocument/2006/relationships/hyperlink" Target="http://fr.ap-hm.fr/sites/default/files/p064835/AppData/Local/Microsoft/Windows/Temporary%20Internet%20Files/RICHARD/Pyramide%20documentaire/02.%20Documents%20&#224;%20M&#224;J/Pr&#233;ana/(http:/www.who.int/csr/resources/publications/biosafety/WHO_CDS_EPR_2007_2fr.pdf)" TargetMode="External" /><Relationship Id="rId3" Type="http://schemas.openxmlformats.org/officeDocument/2006/relationships/hyperlink" Target="http://www.cofrac.fr/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81" zoomScaleNormal="81" workbookViewId="0" topLeftCell="A1">
      <selection activeCell="A3" sqref="A3:E3"/>
    </sheetView>
  </sheetViews>
  <sheetFormatPr defaultColWidth="11.421875" defaultRowHeight="15"/>
  <cols>
    <col min="1" max="1" width="13.421875" style="0" customWidth="1"/>
    <col min="2" max="2" width="28.00390625" style="0" customWidth="1"/>
    <col min="3" max="3" width="24.00390625" style="0" customWidth="1"/>
    <col min="4" max="4" width="47.00390625" style="2" customWidth="1"/>
    <col min="5" max="5" width="35.421875" style="0" customWidth="1"/>
  </cols>
  <sheetData>
    <row r="1" spans="1:5" ht="47.25" customHeight="1">
      <c r="A1" s="5"/>
      <c r="B1" s="6" t="s">
        <v>59</v>
      </c>
      <c r="C1" s="7" t="s">
        <v>489</v>
      </c>
      <c r="D1" s="8" t="s">
        <v>982</v>
      </c>
      <c r="E1" s="8" t="s">
        <v>1035</v>
      </c>
    </row>
    <row r="2" ht="15.75" thickBot="1"/>
    <row r="3" spans="1:5" ht="93" customHeight="1" thickBot="1">
      <c r="A3" s="358" t="s">
        <v>921</v>
      </c>
      <c r="B3" s="359"/>
      <c r="C3" s="359"/>
      <c r="D3" s="359"/>
      <c r="E3" s="360"/>
    </row>
    <row r="4" spans="1:5" ht="28.5">
      <c r="A4" s="361" t="s">
        <v>60</v>
      </c>
      <c r="B4" s="361"/>
      <c r="C4" s="361"/>
      <c r="D4" s="361"/>
      <c r="E4" s="361"/>
    </row>
    <row r="5" spans="1:5" ht="126.75" customHeight="1">
      <c r="A5" s="362" t="s">
        <v>922</v>
      </c>
      <c r="B5" s="362"/>
      <c r="C5" s="362"/>
      <c r="D5" s="362"/>
      <c r="E5" s="362"/>
    </row>
    <row r="6" spans="1:5" ht="15" customHeight="1">
      <c r="A6" s="9"/>
      <c r="B6" s="9"/>
      <c r="C6" s="9"/>
      <c r="D6" s="9"/>
      <c r="E6" s="9"/>
    </row>
    <row r="7" spans="1:5" ht="15" customHeight="1">
      <c r="A7" s="9"/>
      <c r="B7" s="9"/>
      <c r="C7" s="9"/>
      <c r="D7" s="9"/>
      <c r="E7" s="9"/>
    </row>
    <row r="29" spans="1:5" ht="85.5" customHeight="1">
      <c r="A29" s="373" t="s">
        <v>61</v>
      </c>
      <c r="B29" s="373"/>
      <c r="C29" s="373"/>
      <c r="E29" s="4" t="s">
        <v>1028</v>
      </c>
    </row>
    <row r="30" ht="18.75">
      <c r="A30" s="10"/>
    </row>
    <row r="31" spans="1:5" ht="20.25" customHeight="1">
      <c r="A31" s="154" t="s">
        <v>528</v>
      </c>
      <c r="B31" s="154" t="s">
        <v>527</v>
      </c>
      <c r="C31" s="370" t="s">
        <v>1013</v>
      </c>
      <c r="D31" s="371"/>
      <c r="E31" s="372"/>
    </row>
    <row r="32" spans="1:5" ht="33" customHeight="1">
      <c r="A32" s="355">
        <v>8</v>
      </c>
      <c r="B32" s="356">
        <v>44589</v>
      </c>
      <c r="C32" s="449" t="s">
        <v>1029</v>
      </c>
      <c r="D32" s="450"/>
      <c r="E32" s="451"/>
    </row>
    <row r="33" spans="1:5" ht="34.5" customHeight="1">
      <c r="A33" s="336">
        <v>7</v>
      </c>
      <c r="B33" s="452">
        <v>44546</v>
      </c>
      <c r="C33" s="453" t="s">
        <v>1023</v>
      </c>
      <c r="D33" s="453"/>
      <c r="E33" s="453"/>
    </row>
    <row r="34" spans="1:5" ht="47.25" customHeight="1">
      <c r="A34" s="336">
        <v>6</v>
      </c>
      <c r="B34" s="153">
        <v>43986</v>
      </c>
      <c r="C34" s="374" t="s">
        <v>1012</v>
      </c>
      <c r="D34" s="375"/>
      <c r="E34" s="375"/>
    </row>
    <row r="35" spans="1:5" ht="15">
      <c r="A35" s="336">
        <v>5</v>
      </c>
      <c r="B35" s="153">
        <v>43671</v>
      </c>
      <c r="C35" s="375" t="s">
        <v>990</v>
      </c>
      <c r="D35" s="375"/>
      <c r="E35" s="375"/>
    </row>
    <row r="36" spans="1:5" ht="38.25" customHeight="1">
      <c r="A36" s="336">
        <v>4</v>
      </c>
      <c r="B36" s="153">
        <v>43654</v>
      </c>
      <c r="C36" s="363" t="s">
        <v>981</v>
      </c>
      <c r="D36" s="364"/>
      <c r="E36" s="365"/>
    </row>
    <row r="37" spans="1:5" ht="75" customHeight="1">
      <c r="A37" s="7">
        <v>3</v>
      </c>
      <c r="B37" s="153">
        <v>43566</v>
      </c>
      <c r="C37" s="366" t="s">
        <v>935</v>
      </c>
      <c r="D37" s="367"/>
      <c r="E37" s="368"/>
    </row>
    <row r="38" spans="1:5" ht="15">
      <c r="A38" s="7">
        <v>2</v>
      </c>
      <c r="B38" s="153">
        <v>43370</v>
      </c>
      <c r="C38" s="369" t="s">
        <v>526</v>
      </c>
      <c r="D38" s="367"/>
      <c r="E38" s="368"/>
    </row>
    <row r="39" spans="1:5" ht="15">
      <c r="A39" s="7">
        <v>1</v>
      </c>
      <c r="B39" s="153">
        <v>43238</v>
      </c>
      <c r="C39" s="369" t="s">
        <v>525</v>
      </c>
      <c r="D39" s="367"/>
      <c r="E39" s="368"/>
    </row>
  </sheetData>
  <sheetProtection/>
  <mergeCells count="13">
    <mergeCell ref="C39:E39"/>
    <mergeCell ref="C31:E31"/>
    <mergeCell ref="A29:C29"/>
    <mergeCell ref="C33:E33"/>
    <mergeCell ref="C34:E34"/>
    <mergeCell ref="C35:E35"/>
    <mergeCell ref="C32:E32"/>
    <mergeCell ref="A3:E3"/>
    <mergeCell ref="A4:E4"/>
    <mergeCell ref="A5:E5"/>
    <mergeCell ref="C36:E36"/>
    <mergeCell ref="C37:E37"/>
    <mergeCell ref="C38:E38"/>
  </mergeCells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="109" zoomScaleNormal="109" zoomScaleSheetLayoutView="119" zoomScalePageLayoutView="0" workbookViewId="0" topLeftCell="A1">
      <selection activeCell="A1" sqref="A1:D1"/>
    </sheetView>
  </sheetViews>
  <sheetFormatPr defaultColWidth="11.421875" defaultRowHeight="15"/>
  <cols>
    <col min="1" max="1" width="6.421875" style="0" customWidth="1"/>
    <col min="8" max="8" width="12.140625" style="0" bestFit="1" customWidth="1"/>
  </cols>
  <sheetData>
    <row r="1" spans="1:4" s="3" customFormat="1" ht="39.75" customHeight="1" thickBot="1">
      <c r="A1" s="376" t="s">
        <v>90</v>
      </c>
      <c r="B1" s="377"/>
      <c r="C1" s="377"/>
      <c r="D1" s="378"/>
    </row>
    <row r="3" ht="18.75">
      <c r="A3" s="33" t="s">
        <v>1030</v>
      </c>
    </row>
    <row r="4" ht="18.75">
      <c r="B4" s="11" t="s">
        <v>1031</v>
      </c>
    </row>
    <row r="5" spans="2:7" ht="18.75">
      <c r="B5" s="11" t="s">
        <v>1033</v>
      </c>
      <c r="G5" s="454" t="s">
        <v>1032</v>
      </c>
    </row>
    <row r="6" spans="2:6" ht="18.75">
      <c r="B6" s="11" t="s">
        <v>1034</v>
      </c>
      <c r="F6" s="30"/>
    </row>
    <row r="8" ht="19.5" thickBot="1">
      <c r="A8" s="33" t="s">
        <v>93</v>
      </c>
    </row>
    <row r="9" spans="1:18" ht="27" thickBot="1">
      <c r="A9" s="24"/>
      <c r="B9" s="26" t="s">
        <v>94</v>
      </c>
      <c r="H9" s="379" t="str">
        <f>HYPERLINK(H11,"Bons de Demandes d'Analyses et Manuel de Prélèvement : Cliquer Ici")</f>
        <v>Bons de Demandes d'Analyses et Manuel de Prélèvement : Cliquer Ici</v>
      </c>
      <c r="I9" s="380"/>
      <c r="J9" s="380"/>
      <c r="K9" s="380"/>
      <c r="L9" s="380"/>
      <c r="M9" s="380"/>
      <c r="N9" s="380"/>
      <c r="O9" s="380"/>
      <c r="P9" s="380"/>
      <c r="Q9" s="380"/>
      <c r="R9" s="381"/>
    </row>
    <row r="10" spans="1:3" ht="18.75">
      <c r="A10" s="28"/>
      <c r="B10" s="29"/>
      <c r="C10" s="34" t="s">
        <v>108</v>
      </c>
    </row>
    <row r="11" spans="1:8" ht="18.75">
      <c r="A11" s="25"/>
      <c r="B11" s="29"/>
      <c r="C11" s="34" t="s">
        <v>96</v>
      </c>
      <c r="H11" s="277" t="s">
        <v>95</v>
      </c>
    </row>
    <row r="12" spans="1:3" ht="18.75">
      <c r="A12" s="25"/>
      <c r="B12" s="29"/>
      <c r="C12" s="34" t="s">
        <v>109</v>
      </c>
    </row>
    <row r="13" spans="1:2" ht="18.75">
      <c r="A13" s="25"/>
      <c r="B13" s="25"/>
    </row>
    <row r="14" ht="18.75">
      <c r="B14" s="26" t="s">
        <v>91</v>
      </c>
    </row>
    <row r="15" ht="18.75">
      <c r="B15" s="26" t="s">
        <v>92</v>
      </c>
    </row>
    <row r="16" ht="18.75">
      <c r="C16" s="11" t="s">
        <v>102</v>
      </c>
    </row>
    <row r="17" ht="18.75">
      <c r="C17" s="11" t="s">
        <v>103</v>
      </c>
    </row>
    <row r="18" ht="18.75">
      <c r="C18" s="11" t="s">
        <v>104</v>
      </c>
    </row>
    <row r="19" ht="18.75">
      <c r="C19" s="11" t="s">
        <v>105</v>
      </c>
    </row>
    <row r="20" ht="18.75">
      <c r="C20" s="11" t="s">
        <v>106</v>
      </c>
    </row>
    <row r="21" ht="18.75">
      <c r="C21" s="11" t="s">
        <v>107</v>
      </c>
    </row>
    <row r="22" ht="15">
      <c r="A22" s="27"/>
    </row>
    <row r="23" ht="18.75">
      <c r="A23" s="33" t="s">
        <v>97</v>
      </c>
    </row>
    <row r="24" spans="1:2" ht="18.75">
      <c r="A24" s="24"/>
      <c r="B24" s="26" t="s">
        <v>442</v>
      </c>
    </row>
    <row r="25" spans="1:2" ht="18.75">
      <c r="A25" s="24"/>
      <c r="B25" s="32" t="s">
        <v>99</v>
      </c>
    </row>
    <row r="26" spans="1:2" ht="18.75">
      <c r="A26" s="24"/>
      <c r="B26" s="32"/>
    </row>
    <row r="27" ht="18.75">
      <c r="A27" s="33" t="s">
        <v>98</v>
      </c>
    </row>
    <row r="28" ht="21">
      <c r="B28" s="31" t="s">
        <v>101</v>
      </c>
    </row>
    <row r="29" ht="15">
      <c r="B29" s="30" t="s">
        <v>100</v>
      </c>
    </row>
  </sheetData>
  <sheetProtection/>
  <mergeCells count="2">
    <mergeCell ref="A1:D1"/>
    <mergeCell ref="H9:R9"/>
  </mergeCells>
  <hyperlinks>
    <hyperlink ref="H11" r:id="rId1" display="http://fr.ap-hm.fr/service/laboratoire-bacterio-virologie-hygiene-hopital-timone"/>
    <hyperlink ref="B29" r:id="rId2" display="(http://www.who.int/csr/resources/publications/biosafety/WHO_CDS_EPR_2007_2fr.pdf) "/>
    <hyperlink ref="G5" r:id="rId3" display="www.cofrac.fr"/>
  </hyperlinks>
  <printOptions/>
  <pageMargins left="0.7" right="0.7" top="0.75" bottom="0.75" header="0.3" footer="0.3"/>
  <pageSetup horizontalDpi="600" verticalDpi="600" orientation="portrait" paperSize="9" scale="4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="111" zoomScaleNormal="111" zoomScaleSheetLayoutView="114" zoomScalePageLayoutView="0" workbookViewId="0" topLeftCell="A1">
      <selection activeCell="E6" sqref="E6"/>
    </sheetView>
  </sheetViews>
  <sheetFormatPr defaultColWidth="11.421875" defaultRowHeight="15"/>
  <cols>
    <col min="1" max="1" width="15.57421875" style="0" customWidth="1"/>
    <col min="2" max="2" width="14.8515625" style="0" customWidth="1"/>
    <col min="3" max="4" width="27.421875" style="0" customWidth="1"/>
    <col min="5" max="5" width="27.7109375" style="0" bestFit="1" customWidth="1"/>
    <col min="6" max="6" width="28.8515625" style="0" customWidth="1"/>
    <col min="7" max="7" width="28.57421875" style="0" customWidth="1"/>
    <col min="8" max="8" width="28.140625" style="0" customWidth="1"/>
  </cols>
  <sheetData>
    <row r="1" spans="1:8" ht="39.75" customHeight="1">
      <c r="A1" s="395" t="s">
        <v>62</v>
      </c>
      <c r="B1" s="396"/>
      <c r="C1" s="396"/>
      <c r="D1" s="396"/>
      <c r="E1" s="396"/>
      <c r="F1" s="396"/>
      <c r="G1" s="396"/>
      <c r="H1" s="396"/>
    </row>
    <row r="2" ht="15.75" thickBot="1"/>
    <row r="3" spans="1:8" ht="15">
      <c r="A3" s="399"/>
      <c r="B3" s="384" t="s">
        <v>63</v>
      </c>
      <c r="C3" s="12" t="s">
        <v>64</v>
      </c>
      <c r="D3" s="384" t="s">
        <v>66</v>
      </c>
      <c r="E3" s="384" t="s">
        <v>55</v>
      </c>
      <c r="F3" s="384" t="s">
        <v>67</v>
      </c>
      <c r="G3" s="384" t="s">
        <v>68</v>
      </c>
      <c r="H3" s="384" t="s">
        <v>69</v>
      </c>
    </row>
    <row r="4" spans="1:8" ht="15.75" thickBot="1">
      <c r="A4" s="400"/>
      <c r="B4" s="385"/>
      <c r="C4" s="13" t="s">
        <v>65</v>
      </c>
      <c r="D4" s="385"/>
      <c r="E4" s="385"/>
      <c r="F4" s="385"/>
      <c r="G4" s="385"/>
      <c r="H4" s="401"/>
    </row>
    <row r="5" spans="1:8" ht="36" customHeight="1">
      <c r="A5" s="386" t="s">
        <v>578</v>
      </c>
      <c r="B5" s="388"/>
      <c r="C5" s="402" t="s">
        <v>488</v>
      </c>
      <c r="D5" s="17" t="s">
        <v>70</v>
      </c>
      <c r="E5" s="137" t="s">
        <v>72</v>
      </c>
      <c r="F5" s="138" t="s">
        <v>72</v>
      </c>
      <c r="G5" s="143" t="s">
        <v>1006</v>
      </c>
      <c r="H5" s="151" t="s">
        <v>515</v>
      </c>
    </row>
    <row r="6" spans="1:8" ht="116.25" customHeight="1" thickBot="1">
      <c r="A6" s="387"/>
      <c r="B6" s="389"/>
      <c r="C6" s="403"/>
      <c r="D6" s="18" t="s">
        <v>71</v>
      </c>
      <c r="E6" s="136"/>
      <c r="F6" s="18" t="s">
        <v>77</v>
      </c>
      <c r="G6" s="342" t="s">
        <v>1027</v>
      </c>
      <c r="H6" s="152" t="s">
        <v>516</v>
      </c>
    </row>
    <row r="7" spans="1:8" ht="15.75" thickBot="1">
      <c r="A7" s="15" t="s">
        <v>73</v>
      </c>
      <c r="B7" s="14" t="s">
        <v>74</v>
      </c>
      <c r="C7" s="16"/>
      <c r="D7" s="16"/>
      <c r="E7" s="16"/>
      <c r="F7" s="16"/>
      <c r="G7" s="16"/>
      <c r="H7" s="16"/>
    </row>
    <row r="8" spans="1:8" ht="48.75" customHeight="1">
      <c r="A8" s="386" t="s">
        <v>75</v>
      </c>
      <c r="B8" s="388"/>
      <c r="C8" s="390" t="s">
        <v>76</v>
      </c>
      <c r="D8" s="17" t="s">
        <v>78</v>
      </c>
      <c r="E8" s="17" t="s">
        <v>80</v>
      </c>
      <c r="F8" s="397" t="s">
        <v>82</v>
      </c>
      <c r="G8" s="17" t="s">
        <v>83</v>
      </c>
      <c r="H8" s="390" t="s">
        <v>76</v>
      </c>
    </row>
    <row r="9" spans="1:8" ht="64.5" customHeight="1" thickBot="1">
      <c r="A9" s="387"/>
      <c r="B9" s="389"/>
      <c r="C9" s="391"/>
      <c r="D9" s="18" t="s">
        <v>79</v>
      </c>
      <c r="E9" s="18" t="s">
        <v>81</v>
      </c>
      <c r="F9" s="398"/>
      <c r="G9" s="18" t="s">
        <v>84</v>
      </c>
      <c r="H9" s="391"/>
    </row>
    <row r="12" ht="18.75" customHeight="1" thickBot="1">
      <c r="B12" s="3" t="s">
        <v>89</v>
      </c>
    </row>
    <row r="13" spans="2:4" ht="22.5" customHeight="1" thickBot="1">
      <c r="B13" s="19" t="s">
        <v>85</v>
      </c>
      <c r="C13" s="22" t="s">
        <v>86</v>
      </c>
      <c r="D13" s="23" t="s">
        <v>110</v>
      </c>
    </row>
    <row r="14" spans="2:4" ht="32.25" customHeight="1" thickBot="1">
      <c r="B14" s="21" t="s">
        <v>29</v>
      </c>
      <c r="C14" s="382" t="s">
        <v>513</v>
      </c>
      <c r="D14" s="392" t="s">
        <v>1016</v>
      </c>
    </row>
    <row r="15" spans="2:4" ht="31.5" customHeight="1" thickBot="1">
      <c r="B15" s="21" t="s">
        <v>87</v>
      </c>
      <c r="C15" s="383"/>
      <c r="D15" s="393"/>
    </row>
    <row r="16" spans="2:4" ht="32.25" thickBot="1">
      <c r="B16" s="21" t="s">
        <v>88</v>
      </c>
      <c r="C16" s="20" t="s">
        <v>514</v>
      </c>
      <c r="D16" s="394"/>
    </row>
  </sheetData>
  <sheetProtection/>
  <mergeCells count="18">
    <mergeCell ref="A1:H1"/>
    <mergeCell ref="H8:H9"/>
    <mergeCell ref="F8:F9"/>
    <mergeCell ref="A3:A4"/>
    <mergeCell ref="B3:B4"/>
    <mergeCell ref="D3:D4"/>
    <mergeCell ref="H3:H4"/>
    <mergeCell ref="A5:A6"/>
    <mergeCell ref="B5:B6"/>
    <mergeCell ref="C5:C6"/>
    <mergeCell ref="C14:C15"/>
    <mergeCell ref="E3:E4"/>
    <mergeCell ref="F3:F4"/>
    <mergeCell ref="G3:G4"/>
    <mergeCell ref="A8:A9"/>
    <mergeCell ref="B8:B9"/>
    <mergeCell ref="C8:C9"/>
    <mergeCell ref="D14:D16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7"/>
  <sheetViews>
    <sheetView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G102" sqref="G102"/>
    </sheetView>
  </sheetViews>
  <sheetFormatPr defaultColWidth="21.8515625" defaultRowHeight="15"/>
  <cols>
    <col min="1" max="1" width="34.28125" style="0" customWidth="1"/>
    <col min="2" max="2" width="24.140625" style="113" customWidth="1"/>
    <col min="3" max="3" width="33.57421875" style="0" customWidth="1"/>
    <col min="4" max="4" width="21.8515625" style="0" customWidth="1"/>
    <col min="5" max="5" width="36.00390625" style="0" customWidth="1"/>
    <col min="6" max="6" width="21.8515625" style="0" customWidth="1"/>
    <col min="7" max="7" width="24.00390625" style="0" customWidth="1"/>
    <col min="8" max="8" width="35.57421875" style="0" customWidth="1"/>
  </cols>
  <sheetData>
    <row r="1" spans="1:8" ht="31.5">
      <c r="A1" s="404" t="s">
        <v>402</v>
      </c>
      <c r="B1" s="404"/>
      <c r="C1" s="404"/>
      <c r="D1" s="404"/>
      <c r="E1" s="404"/>
      <c r="F1" s="404"/>
      <c r="G1" s="404"/>
      <c r="H1" s="404"/>
    </row>
    <row r="2" ht="15.75" thickBot="1"/>
    <row r="3" spans="1:5" ht="24" thickBot="1">
      <c r="A3" s="411" t="str">
        <f>HYPERLINK(Recommandations!H11,Recommandations!H9)</f>
        <v>Bons de Demandes d'Analyses et Manuel de Prélèvement : Cliquer Ici</v>
      </c>
      <c r="B3" s="412"/>
      <c r="C3" s="412"/>
      <c r="D3" s="412"/>
      <c r="E3" s="413"/>
    </row>
    <row r="5" spans="1:8" ht="26.25">
      <c r="A5" s="409" t="s">
        <v>257</v>
      </c>
      <c r="B5" s="410"/>
      <c r="C5" s="410"/>
      <c r="D5" s="410"/>
      <c r="E5" s="410"/>
      <c r="F5" s="410"/>
      <c r="G5" s="410"/>
      <c r="H5" s="410"/>
    </row>
    <row r="7" ht="15">
      <c r="A7" s="49" t="s">
        <v>258</v>
      </c>
    </row>
    <row r="8" ht="15">
      <c r="A8" t="s">
        <v>260</v>
      </c>
    </row>
    <row r="9" ht="15">
      <c r="A9" s="48" t="s">
        <v>259</v>
      </c>
    </row>
    <row r="10" ht="15.75" thickBot="1"/>
    <row r="11" spans="1:8" ht="31.5" customHeight="1" thickBot="1" thickTop="1">
      <c r="A11" s="35" t="s">
        <v>111</v>
      </c>
      <c r="B11" s="36" t="s">
        <v>3</v>
      </c>
      <c r="C11" s="36" t="s">
        <v>113</v>
      </c>
      <c r="D11" s="36" t="s">
        <v>112</v>
      </c>
      <c r="E11" s="37" t="s">
        <v>138</v>
      </c>
      <c r="F11" s="36" t="s">
        <v>114</v>
      </c>
      <c r="G11" s="36" t="s">
        <v>115</v>
      </c>
      <c r="H11" s="36" t="s">
        <v>116</v>
      </c>
    </row>
    <row r="12" spans="1:8" ht="36.75" thickTop="1">
      <c r="A12" s="38" t="s">
        <v>117</v>
      </c>
      <c r="B12" s="39" t="s">
        <v>118</v>
      </c>
      <c r="C12" s="58" t="s">
        <v>144</v>
      </c>
      <c r="D12" s="40"/>
      <c r="E12" s="39" t="s">
        <v>143</v>
      </c>
      <c r="F12" s="39" t="s">
        <v>119</v>
      </c>
      <c r="G12" s="163">
        <v>5209</v>
      </c>
      <c r="H12" s="59" t="s">
        <v>139</v>
      </c>
    </row>
    <row r="13" spans="1:8" ht="36">
      <c r="A13" s="41" t="s">
        <v>145</v>
      </c>
      <c r="B13" s="42" t="s">
        <v>146</v>
      </c>
      <c r="C13" s="44" t="s">
        <v>147</v>
      </c>
      <c r="D13" s="43"/>
      <c r="E13" s="42" t="s">
        <v>142</v>
      </c>
      <c r="F13" s="42" t="s">
        <v>119</v>
      </c>
      <c r="G13" s="164" t="s">
        <v>549</v>
      </c>
      <c r="H13" s="60" t="s">
        <v>139</v>
      </c>
    </row>
    <row r="14" spans="1:8" ht="48">
      <c r="A14" s="41" t="s">
        <v>120</v>
      </c>
      <c r="B14" s="42" t="s">
        <v>140</v>
      </c>
      <c r="C14" s="44" t="s">
        <v>141</v>
      </c>
      <c r="D14" s="43"/>
      <c r="E14" s="42" t="s">
        <v>148</v>
      </c>
      <c r="F14" s="42" t="s">
        <v>119</v>
      </c>
      <c r="G14" s="164" t="s">
        <v>549</v>
      </c>
      <c r="H14" s="60" t="s">
        <v>139</v>
      </c>
    </row>
    <row r="15" spans="1:8" ht="36">
      <c r="A15" s="61" t="s">
        <v>121</v>
      </c>
      <c r="B15" s="42" t="s">
        <v>121</v>
      </c>
      <c r="C15" s="42" t="s">
        <v>122</v>
      </c>
      <c r="D15" s="45"/>
      <c r="E15" s="42" t="s">
        <v>58</v>
      </c>
      <c r="F15" s="42" t="s">
        <v>123</v>
      </c>
      <c r="G15" s="164">
        <v>5215</v>
      </c>
      <c r="H15" s="60" t="s">
        <v>139</v>
      </c>
    </row>
    <row r="16" spans="1:8" ht="36">
      <c r="A16" s="62" t="s">
        <v>124</v>
      </c>
      <c r="B16" s="42" t="s">
        <v>125</v>
      </c>
      <c r="C16" s="64" t="s">
        <v>354</v>
      </c>
      <c r="D16" s="63" t="s">
        <v>349</v>
      </c>
      <c r="E16" s="42" t="s">
        <v>58</v>
      </c>
      <c r="F16" s="42" t="s">
        <v>804</v>
      </c>
      <c r="G16" s="164">
        <v>5230</v>
      </c>
      <c r="H16" s="60" t="s">
        <v>139</v>
      </c>
    </row>
    <row r="17" spans="1:8" ht="36">
      <c r="A17" s="62" t="s">
        <v>124</v>
      </c>
      <c r="B17" s="42" t="s">
        <v>127</v>
      </c>
      <c r="C17" s="64" t="s">
        <v>354</v>
      </c>
      <c r="D17" s="63" t="s">
        <v>349</v>
      </c>
      <c r="E17" s="42" t="s">
        <v>58</v>
      </c>
      <c r="F17" s="42" t="s">
        <v>804</v>
      </c>
      <c r="G17" s="164">
        <v>5230</v>
      </c>
      <c r="H17" s="60" t="s">
        <v>139</v>
      </c>
    </row>
    <row r="18" spans="1:8" ht="36">
      <c r="A18" s="62" t="s">
        <v>124</v>
      </c>
      <c r="B18" s="42" t="s">
        <v>128</v>
      </c>
      <c r="C18" s="63" t="s">
        <v>348</v>
      </c>
      <c r="D18" s="65"/>
      <c r="E18" s="42" t="s">
        <v>58</v>
      </c>
      <c r="F18" s="42" t="s">
        <v>804</v>
      </c>
      <c r="G18" s="164">
        <v>5215</v>
      </c>
      <c r="H18" s="60" t="s">
        <v>139</v>
      </c>
    </row>
    <row r="19" spans="1:8" ht="36">
      <c r="A19" s="62" t="s">
        <v>124</v>
      </c>
      <c r="B19" s="42" t="s">
        <v>129</v>
      </c>
      <c r="C19" s="64" t="s">
        <v>354</v>
      </c>
      <c r="D19" s="63" t="s">
        <v>349</v>
      </c>
      <c r="E19" s="42" t="s">
        <v>58</v>
      </c>
      <c r="F19" s="42" t="s">
        <v>804</v>
      </c>
      <c r="G19" s="164">
        <v>5230</v>
      </c>
      <c r="H19" s="60" t="s">
        <v>139</v>
      </c>
    </row>
    <row r="20" spans="1:8" ht="36">
      <c r="A20" s="62" t="s">
        <v>124</v>
      </c>
      <c r="B20" s="42" t="s">
        <v>130</v>
      </c>
      <c r="C20" s="64" t="s">
        <v>354</v>
      </c>
      <c r="D20" s="63" t="s">
        <v>349</v>
      </c>
      <c r="E20" s="42" t="s">
        <v>58</v>
      </c>
      <c r="F20" s="42" t="s">
        <v>804</v>
      </c>
      <c r="G20" s="164">
        <v>5230</v>
      </c>
      <c r="H20" s="60" t="s">
        <v>139</v>
      </c>
    </row>
    <row r="21" spans="1:8" ht="36">
      <c r="A21" s="62" t="s">
        <v>124</v>
      </c>
      <c r="B21" s="47" t="s">
        <v>131</v>
      </c>
      <c r="C21" s="64" t="s">
        <v>354</v>
      </c>
      <c r="D21" s="45"/>
      <c r="E21" s="47" t="s">
        <v>149</v>
      </c>
      <c r="F21" s="42" t="s">
        <v>804</v>
      </c>
      <c r="G21" s="164">
        <v>5231</v>
      </c>
      <c r="H21" s="60" t="s">
        <v>139</v>
      </c>
    </row>
    <row r="22" spans="1:8" ht="36">
      <c r="A22" s="62" t="s">
        <v>124</v>
      </c>
      <c r="B22" s="47"/>
      <c r="C22" s="64" t="s">
        <v>354</v>
      </c>
      <c r="D22" s="45"/>
      <c r="E22" s="47" t="s">
        <v>58</v>
      </c>
      <c r="F22" s="42" t="s">
        <v>804</v>
      </c>
      <c r="G22" s="164">
        <v>5231</v>
      </c>
      <c r="H22" s="60" t="s">
        <v>139</v>
      </c>
    </row>
    <row r="23" spans="1:8" ht="36">
      <c r="A23" s="62" t="s">
        <v>124</v>
      </c>
      <c r="B23" s="47" t="s">
        <v>132</v>
      </c>
      <c r="C23" s="64" t="s">
        <v>354</v>
      </c>
      <c r="D23" s="63" t="s">
        <v>349</v>
      </c>
      <c r="E23" s="47" t="s">
        <v>58</v>
      </c>
      <c r="F23" s="42" t="s">
        <v>804</v>
      </c>
      <c r="G23" s="164">
        <v>5210</v>
      </c>
      <c r="H23" s="60" t="s">
        <v>139</v>
      </c>
    </row>
    <row r="24" spans="1:8" ht="24">
      <c r="A24" s="62" t="s">
        <v>124</v>
      </c>
      <c r="B24" s="42" t="s">
        <v>133</v>
      </c>
      <c r="C24" s="45"/>
      <c r="D24" s="42" t="s">
        <v>134</v>
      </c>
      <c r="E24" s="42" t="s">
        <v>135</v>
      </c>
      <c r="F24" s="42" t="s">
        <v>136</v>
      </c>
      <c r="G24" s="164">
        <v>5235</v>
      </c>
      <c r="H24" s="66" t="s">
        <v>137</v>
      </c>
    </row>
    <row r="25" spans="1:8" ht="36">
      <c r="A25" s="67" t="s">
        <v>150</v>
      </c>
      <c r="B25" s="42" t="s">
        <v>151</v>
      </c>
      <c r="C25" s="45"/>
      <c r="D25" s="68" t="s">
        <v>329</v>
      </c>
      <c r="E25" s="42" t="s">
        <v>58</v>
      </c>
      <c r="F25" s="42" t="s">
        <v>804</v>
      </c>
      <c r="G25" s="164">
        <v>5214</v>
      </c>
      <c r="H25" s="60" t="s">
        <v>352</v>
      </c>
    </row>
    <row r="26" spans="1:8" ht="36">
      <c r="A26" s="67" t="s">
        <v>150</v>
      </c>
      <c r="B26" s="42" t="s">
        <v>151</v>
      </c>
      <c r="C26" s="45"/>
      <c r="D26" s="68" t="s">
        <v>329</v>
      </c>
      <c r="E26" s="42" t="s">
        <v>148</v>
      </c>
      <c r="F26" s="42" t="s">
        <v>804</v>
      </c>
      <c r="G26" s="164">
        <v>5215</v>
      </c>
      <c r="H26" s="60" t="s">
        <v>352</v>
      </c>
    </row>
    <row r="27" spans="1:8" ht="36">
      <c r="A27" s="69" t="s">
        <v>152</v>
      </c>
      <c r="B27" s="42" t="s">
        <v>153</v>
      </c>
      <c r="C27" s="64" t="s">
        <v>350</v>
      </c>
      <c r="D27" s="45"/>
      <c r="E27" s="42" t="s">
        <v>58</v>
      </c>
      <c r="F27" s="42" t="s">
        <v>123</v>
      </c>
      <c r="G27" s="164">
        <v>5215</v>
      </c>
      <c r="H27" s="70" t="s">
        <v>139</v>
      </c>
    </row>
    <row r="28" spans="1:8" ht="48">
      <c r="A28" s="69" t="s">
        <v>152</v>
      </c>
      <c r="B28" s="42" t="s">
        <v>154</v>
      </c>
      <c r="C28" s="64" t="s">
        <v>350</v>
      </c>
      <c r="D28" s="45"/>
      <c r="E28" s="42" t="s">
        <v>58</v>
      </c>
      <c r="F28" s="42" t="s">
        <v>123</v>
      </c>
      <c r="G28" s="164">
        <v>5215</v>
      </c>
      <c r="H28" s="60" t="s">
        <v>139</v>
      </c>
    </row>
    <row r="29" spans="1:8" ht="48">
      <c r="A29" s="69" t="s">
        <v>152</v>
      </c>
      <c r="B29" s="42" t="s">
        <v>155</v>
      </c>
      <c r="C29" s="64" t="s">
        <v>350</v>
      </c>
      <c r="D29" s="45"/>
      <c r="E29" s="42" t="s">
        <v>58</v>
      </c>
      <c r="F29" s="42" t="s">
        <v>119</v>
      </c>
      <c r="G29" s="164">
        <v>5216</v>
      </c>
      <c r="H29" s="60" t="s">
        <v>139</v>
      </c>
    </row>
    <row r="30" spans="1:8" ht="48">
      <c r="A30" s="69" t="s">
        <v>152</v>
      </c>
      <c r="B30" s="42" t="s">
        <v>156</v>
      </c>
      <c r="C30" s="64" t="s">
        <v>350</v>
      </c>
      <c r="D30" s="45"/>
      <c r="E30" s="42" t="s">
        <v>58</v>
      </c>
      <c r="F30" s="42" t="s">
        <v>119</v>
      </c>
      <c r="G30" s="164">
        <v>5216</v>
      </c>
      <c r="H30" s="60" t="s">
        <v>139</v>
      </c>
    </row>
    <row r="31" spans="1:8" ht="48">
      <c r="A31" s="69" t="s">
        <v>152</v>
      </c>
      <c r="B31" s="42" t="s">
        <v>157</v>
      </c>
      <c r="C31" s="64" t="s">
        <v>350</v>
      </c>
      <c r="D31" s="45"/>
      <c r="E31" s="42" t="s">
        <v>148</v>
      </c>
      <c r="F31" s="42" t="s">
        <v>119</v>
      </c>
      <c r="G31" s="164">
        <v>5215</v>
      </c>
      <c r="H31" s="60" t="s">
        <v>139</v>
      </c>
    </row>
    <row r="32" spans="1:8" ht="48">
      <c r="A32" s="69" t="s">
        <v>152</v>
      </c>
      <c r="B32" s="42" t="s">
        <v>351</v>
      </c>
      <c r="C32" s="64" t="s">
        <v>350</v>
      </c>
      <c r="D32" s="45"/>
      <c r="E32" s="42" t="s">
        <v>58</v>
      </c>
      <c r="F32" s="42" t="s">
        <v>123</v>
      </c>
      <c r="G32" s="164">
        <v>5224</v>
      </c>
      <c r="H32" s="60" t="s">
        <v>139</v>
      </c>
    </row>
    <row r="33" spans="1:8" ht="48">
      <c r="A33" s="69" t="s">
        <v>152</v>
      </c>
      <c r="B33" s="42" t="s">
        <v>158</v>
      </c>
      <c r="C33" s="64" t="s">
        <v>350</v>
      </c>
      <c r="D33" s="45"/>
      <c r="E33" s="42" t="s">
        <v>149</v>
      </c>
      <c r="F33" s="42" t="s">
        <v>123</v>
      </c>
      <c r="G33" s="164">
        <v>5215</v>
      </c>
      <c r="H33" s="60" t="s">
        <v>139</v>
      </c>
    </row>
    <row r="34" spans="1:8" ht="48">
      <c r="A34" s="69" t="s">
        <v>152</v>
      </c>
      <c r="B34" s="42" t="s">
        <v>159</v>
      </c>
      <c r="C34" s="64" t="s">
        <v>350</v>
      </c>
      <c r="D34" s="45"/>
      <c r="E34" s="42" t="s">
        <v>149</v>
      </c>
      <c r="F34" s="42" t="s">
        <v>123</v>
      </c>
      <c r="G34" s="164">
        <v>5231</v>
      </c>
      <c r="H34" s="60" t="s">
        <v>139</v>
      </c>
    </row>
    <row r="35" spans="1:8" ht="48">
      <c r="A35" s="69" t="s">
        <v>152</v>
      </c>
      <c r="B35" s="42" t="s">
        <v>159</v>
      </c>
      <c r="C35" s="64" t="s">
        <v>350</v>
      </c>
      <c r="D35" s="45"/>
      <c r="E35" s="42" t="s">
        <v>58</v>
      </c>
      <c r="F35" s="42" t="s">
        <v>123</v>
      </c>
      <c r="G35" s="164">
        <v>5231</v>
      </c>
      <c r="H35" s="60" t="s">
        <v>139</v>
      </c>
    </row>
    <row r="36" spans="1:8" ht="48">
      <c r="A36" s="69" t="s">
        <v>152</v>
      </c>
      <c r="B36" s="42" t="s">
        <v>160</v>
      </c>
      <c r="C36" s="64" t="s">
        <v>350</v>
      </c>
      <c r="D36" s="45"/>
      <c r="E36" s="42" t="s">
        <v>58</v>
      </c>
      <c r="F36" s="42" t="s">
        <v>123</v>
      </c>
      <c r="G36" s="164">
        <v>5216</v>
      </c>
      <c r="H36" s="60" t="s">
        <v>139</v>
      </c>
    </row>
    <row r="37" spans="1:8" ht="48">
      <c r="A37" s="69" t="s">
        <v>152</v>
      </c>
      <c r="B37" s="42" t="s">
        <v>161</v>
      </c>
      <c r="C37" s="64" t="s">
        <v>350</v>
      </c>
      <c r="D37" s="45"/>
      <c r="E37" s="42" t="s">
        <v>58</v>
      </c>
      <c r="F37" s="42" t="s">
        <v>123</v>
      </c>
      <c r="G37" s="164">
        <v>5216</v>
      </c>
      <c r="H37" s="60" t="s">
        <v>139</v>
      </c>
    </row>
    <row r="38" spans="1:8" ht="48">
      <c r="A38" s="69" t="s">
        <v>152</v>
      </c>
      <c r="B38" s="42" t="s">
        <v>162</v>
      </c>
      <c r="C38" s="64" t="s">
        <v>350</v>
      </c>
      <c r="D38" s="45"/>
      <c r="E38" s="42" t="s">
        <v>58</v>
      </c>
      <c r="F38" s="42" t="s">
        <v>123</v>
      </c>
      <c r="G38" s="164">
        <v>5216</v>
      </c>
      <c r="H38" s="60" t="s">
        <v>139</v>
      </c>
    </row>
    <row r="39" spans="1:8" ht="48">
      <c r="A39" s="69" t="s">
        <v>152</v>
      </c>
      <c r="B39" s="42" t="s">
        <v>163</v>
      </c>
      <c r="C39" s="64" t="s">
        <v>350</v>
      </c>
      <c r="D39" s="45"/>
      <c r="E39" s="42" t="s">
        <v>58</v>
      </c>
      <c r="F39" s="42" t="s">
        <v>123</v>
      </c>
      <c r="G39" s="164">
        <v>5215</v>
      </c>
      <c r="H39" s="60" t="s">
        <v>139</v>
      </c>
    </row>
    <row r="40" spans="1:8" ht="60">
      <c r="A40" s="69" t="s">
        <v>152</v>
      </c>
      <c r="B40" s="42" t="s">
        <v>164</v>
      </c>
      <c r="C40" s="50" t="s">
        <v>165</v>
      </c>
      <c r="D40" s="45"/>
      <c r="E40" s="42" t="s">
        <v>58</v>
      </c>
      <c r="F40" s="42" t="s">
        <v>123</v>
      </c>
      <c r="G40" s="164">
        <v>5216</v>
      </c>
      <c r="H40" s="60" t="s">
        <v>139</v>
      </c>
    </row>
    <row r="41" spans="1:8" ht="48.75">
      <c r="A41" s="71" t="s">
        <v>166</v>
      </c>
      <c r="B41" s="47" t="s">
        <v>167</v>
      </c>
      <c r="C41" s="45"/>
      <c r="D41" s="47" t="s">
        <v>168</v>
      </c>
      <c r="E41" s="42" t="s">
        <v>148</v>
      </c>
      <c r="F41" s="42" t="s">
        <v>119</v>
      </c>
      <c r="G41" s="164" t="s">
        <v>549</v>
      </c>
      <c r="H41" s="72" t="s">
        <v>139</v>
      </c>
    </row>
    <row r="42" spans="1:8" ht="48">
      <c r="A42" s="73" t="s">
        <v>169</v>
      </c>
      <c r="B42" s="42" t="s">
        <v>170</v>
      </c>
      <c r="C42" s="64" t="s">
        <v>350</v>
      </c>
      <c r="D42" s="45"/>
      <c r="E42" s="42" t="s">
        <v>58</v>
      </c>
      <c r="F42" s="42" t="s">
        <v>804</v>
      </c>
      <c r="G42" s="164">
        <v>5214</v>
      </c>
      <c r="H42" s="70" t="s">
        <v>139</v>
      </c>
    </row>
    <row r="43" spans="1:8" ht="48">
      <c r="A43" s="73" t="s">
        <v>169</v>
      </c>
      <c r="B43" s="42" t="s">
        <v>171</v>
      </c>
      <c r="C43" s="64" t="s">
        <v>350</v>
      </c>
      <c r="D43" s="45"/>
      <c r="E43" s="42" t="s">
        <v>58</v>
      </c>
      <c r="F43" s="42" t="s">
        <v>123</v>
      </c>
      <c r="G43" s="164">
        <v>5215</v>
      </c>
      <c r="H43" s="60" t="s">
        <v>139</v>
      </c>
    </row>
    <row r="44" spans="1:8" ht="48">
      <c r="A44" s="73" t="s">
        <v>169</v>
      </c>
      <c r="B44" s="47" t="s">
        <v>172</v>
      </c>
      <c r="C44" s="64" t="s">
        <v>350</v>
      </c>
      <c r="D44" s="45"/>
      <c r="E44" s="42" t="s">
        <v>58</v>
      </c>
      <c r="F44" s="42" t="s">
        <v>805</v>
      </c>
      <c r="G44" s="164">
        <v>5214</v>
      </c>
      <c r="H44" s="60" t="s">
        <v>139</v>
      </c>
    </row>
    <row r="45" spans="1:8" ht="48">
      <c r="A45" s="73" t="s">
        <v>169</v>
      </c>
      <c r="B45" s="42" t="s">
        <v>173</v>
      </c>
      <c r="C45" s="64" t="s">
        <v>350</v>
      </c>
      <c r="D45" s="45"/>
      <c r="E45" s="42" t="s">
        <v>148</v>
      </c>
      <c r="F45" s="42" t="s">
        <v>119</v>
      </c>
      <c r="G45" s="164">
        <v>5215</v>
      </c>
      <c r="H45" s="60" t="s">
        <v>139</v>
      </c>
    </row>
    <row r="46" spans="1:8" ht="48">
      <c r="A46" s="74" t="s">
        <v>174</v>
      </c>
      <c r="B46" s="42" t="s">
        <v>175</v>
      </c>
      <c r="C46" s="64" t="s">
        <v>350</v>
      </c>
      <c r="D46" s="45"/>
      <c r="E46" s="42" t="s">
        <v>58</v>
      </c>
      <c r="F46" s="42" t="s">
        <v>123</v>
      </c>
      <c r="G46" s="164">
        <v>5224</v>
      </c>
      <c r="H46" s="70" t="s">
        <v>139</v>
      </c>
    </row>
    <row r="47" spans="1:8" ht="48">
      <c r="A47" s="74" t="s">
        <v>174</v>
      </c>
      <c r="B47" s="42"/>
      <c r="C47" s="64" t="s">
        <v>350</v>
      </c>
      <c r="D47" s="45"/>
      <c r="E47" s="42" t="s">
        <v>149</v>
      </c>
      <c r="F47" s="42" t="s">
        <v>123</v>
      </c>
      <c r="G47" s="164">
        <v>5224</v>
      </c>
      <c r="H47" s="70" t="s">
        <v>139</v>
      </c>
    </row>
    <row r="48" spans="1:8" ht="48">
      <c r="A48" s="74" t="s">
        <v>174</v>
      </c>
      <c r="B48" s="42" t="s">
        <v>176</v>
      </c>
      <c r="C48" s="64" t="s">
        <v>350</v>
      </c>
      <c r="D48" s="45"/>
      <c r="E48" s="42" t="s">
        <v>58</v>
      </c>
      <c r="F48" s="42" t="s">
        <v>123</v>
      </c>
      <c r="G48" s="164">
        <v>5215</v>
      </c>
      <c r="H48" s="60" t="s">
        <v>139</v>
      </c>
    </row>
    <row r="49" spans="1:8" ht="48">
      <c r="A49" s="74" t="s">
        <v>174</v>
      </c>
      <c r="B49" s="42" t="s">
        <v>177</v>
      </c>
      <c r="C49" s="64" t="s">
        <v>350</v>
      </c>
      <c r="D49" s="45"/>
      <c r="E49" s="42" t="s">
        <v>58</v>
      </c>
      <c r="F49" s="42" t="s">
        <v>123</v>
      </c>
      <c r="G49" s="164">
        <v>5215</v>
      </c>
      <c r="H49" s="60" t="s">
        <v>139</v>
      </c>
    </row>
    <row r="50" spans="1:8" ht="72">
      <c r="A50" s="74" t="s">
        <v>174</v>
      </c>
      <c r="B50" s="42" t="s">
        <v>178</v>
      </c>
      <c r="C50" s="50" t="s">
        <v>331</v>
      </c>
      <c r="D50" s="45"/>
      <c r="E50" s="42" t="s">
        <v>58</v>
      </c>
      <c r="F50" s="42" t="s">
        <v>123</v>
      </c>
      <c r="G50" s="164">
        <v>5215</v>
      </c>
      <c r="H50" s="60" t="s">
        <v>139</v>
      </c>
    </row>
    <row r="51" spans="1:8" ht="48">
      <c r="A51" s="74" t="s">
        <v>174</v>
      </c>
      <c r="B51" s="42" t="s">
        <v>179</v>
      </c>
      <c r="C51" s="64" t="s">
        <v>350</v>
      </c>
      <c r="D51" s="45"/>
      <c r="E51" s="42" t="s">
        <v>149</v>
      </c>
      <c r="F51" s="42" t="s">
        <v>123</v>
      </c>
      <c r="G51" s="164">
        <v>5231</v>
      </c>
      <c r="H51" s="60" t="s">
        <v>139</v>
      </c>
    </row>
    <row r="52" spans="1:8" ht="48">
      <c r="A52" s="74" t="s">
        <v>174</v>
      </c>
      <c r="B52" s="42" t="s">
        <v>179</v>
      </c>
      <c r="C52" s="64" t="s">
        <v>350</v>
      </c>
      <c r="D52" s="45"/>
      <c r="E52" s="42" t="s">
        <v>58</v>
      </c>
      <c r="F52" s="42" t="s">
        <v>123</v>
      </c>
      <c r="G52" s="164">
        <v>5231</v>
      </c>
      <c r="H52" s="60" t="s">
        <v>139</v>
      </c>
    </row>
    <row r="53" spans="1:8" ht="48">
      <c r="A53" s="74" t="s">
        <v>174</v>
      </c>
      <c r="B53" s="42" t="s">
        <v>180</v>
      </c>
      <c r="C53" s="64" t="s">
        <v>350</v>
      </c>
      <c r="D53" s="45"/>
      <c r="E53" s="42" t="s">
        <v>58</v>
      </c>
      <c r="F53" s="42" t="s">
        <v>123</v>
      </c>
      <c r="G53" s="164">
        <v>5231</v>
      </c>
      <c r="H53" s="60" t="s">
        <v>139</v>
      </c>
    </row>
    <row r="54" spans="1:8" ht="48">
      <c r="A54" s="74" t="s">
        <v>174</v>
      </c>
      <c r="B54" s="42" t="s">
        <v>180</v>
      </c>
      <c r="C54" s="64" t="s">
        <v>350</v>
      </c>
      <c r="D54" s="45"/>
      <c r="E54" s="42" t="s">
        <v>149</v>
      </c>
      <c r="F54" s="42" t="s">
        <v>181</v>
      </c>
      <c r="G54" s="164">
        <v>5231</v>
      </c>
      <c r="H54" s="60" t="s">
        <v>139</v>
      </c>
    </row>
    <row r="55" spans="1:8" ht="48">
      <c r="A55" s="74" t="s">
        <v>174</v>
      </c>
      <c r="B55" s="42" t="s">
        <v>182</v>
      </c>
      <c r="C55" s="64" t="s">
        <v>350</v>
      </c>
      <c r="D55" s="45"/>
      <c r="E55" s="42" t="s">
        <v>58</v>
      </c>
      <c r="F55" s="42" t="s">
        <v>119</v>
      </c>
      <c r="G55" s="164">
        <v>5215</v>
      </c>
      <c r="H55" s="60" t="s">
        <v>139</v>
      </c>
    </row>
    <row r="56" spans="1:8" ht="48">
      <c r="A56" s="74" t="s">
        <v>174</v>
      </c>
      <c r="B56" s="42" t="s">
        <v>183</v>
      </c>
      <c r="C56" s="64" t="s">
        <v>350</v>
      </c>
      <c r="D56" s="45"/>
      <c r="E56" s="42" t="s">
        <v>149</v>
      </c>
      <c r="F56" s="42" t="s">
        <v>119</v>
      </c>
      <c r="G56" s="164">
        <v>5231</v>
      </c>
      <c r="H56" s="60" t="s">
        <v>139</v>
      </c>
    </row>
    <row r="57" spans="1:8" ht="48">
      <c r="A57" s="74" t="s">
        <v>174</v>
      </c>
      <c r="B57" s="42" t="s">
        <v>183</v>
      </c>
      <c r="C57" s="64" t="s">
        <v>350</v>
      </c>
      <c r="D57" s="45"/>
      <c r="E57" s="42" t="s">
        <v>58</v>
      </c>
      <c r="F57" s="42" t="s">
        <v>119</v>
      </c>
      <c r="G57" s="164">
        <v>5231</v>
      </c>
      <c r="H57" s="60" t="s">
        <v>139</v>
      </c>
    </row>
    <row r="58" spans="1:8" ht="48">
      <c r="A58" s="74" t="s">
        <v>174</v>
      </c>
      <c r="B58" s="42" t="s">
        <v>184</v>
      </c>
      <c r="C58" s="64" t="s">
        <v>350</v>
      </c>
      <c r="D58" s="45"/>
      <c r="E58" s="42" t="s">
        <v>58</v>
      </c>
      <c r="F58" s="42" t="s">
        <v>123</v>
      </c>
      <c r="G58" s="164">
        <v>5215</v>
      </c>
      <c r="H58" s="60" t="s">
        <v>139</v>
      </c>
    </row>
    <row r="59" spans="1:8" ht="48">
      <c r="A59" s="74" t="s">
        <v>174</v>
      </c>
      <c r="B59" s="42" t="s">
        <v>187</v>
      </c>
      <c r="C59" s="64" t="s">
        <v>350</v>
      </c>
      <c r="D59" s="75" t="s">
        <v>185</v>
      </c>
      <c r="E59" s="42" t="s">
        <v>58</v>
      </c>
      <c r="F59" s="42" t="s">
        <v>186</v>
      </c>
      <c r="G59" s="164" t="s">
        <v>549</v>
      </c>
      <c r="H59" s="60" t="s">
        <v>139</v>
      </c>
    </row>
    <row r="60" spans="1:8" ht="48">
      <c r="A60" s="76" t="s">
        <v>188</v>
      </c>
      <c r="B60" s="42" t="s">
        <v>189</v>
      </c>
      <c r="C60" s="50" t="s">
        <v>332</v>
      </c>
      <c r="D60" s="45"/>
      <c r="E60" s="42" t="s">
        <v>149</v>
      </c>
      <c r="F60" s="42" t="s">
        <v>123</v>
      </c>
      <c r="G60" s="164">
        <v>5215</v>
      </c>
      <c r="H60" s="70" t="s">
        <v>139</v>
      </c>
    </row>
    <row r="61" spans="1:8" ht="48">
      <c r="A61" s="76" t="s">
        <v>188</v>
      </c>
      <c r="B61" s="42" t="s">
        <v>300</v>
      </c>
      <c r="C61" s="50"/>
      <c r="D61" s="45"/>
      <c r="E61" s="42" t="s">
        <v>58</v>
      </c>
      <c r="F61" s="42" t="s">
        <v>123</v>
      </c>
      <c r="G61" s="164">
        <v>5215</v>
      </c>
      <c r="H61" s="60" t="s">
        <v>139</v>
      </c>
    </row>
    <row r="62" spans="1:8" ht="48">
      <c r="A62" s="76" t="s">
        <v>188</v>
      </c>
      <c r="B62" s="42" t="s">
        <v>190</v>
      </c>
      <c r="C62" s="64" t="s">
        <v>350</v>
      </c>
      <c r="D62" s="45"/>
      <c r="E62" s="42" t="s">
        <v>58</v>
      </c>
      <c r="F62" s="42" t="s">
        <v>119</v>
      </c>
      <c r="G62" s="164">
        <v>5222</v>
      </c>
      <c r="H62" s="60" t="s">
        <v>139</v>
      </c>
    </row>
    <row r="63" spans="1:8" ht="48">
      <c r="A63" s="77" t="s">
        <v>191</v>
      </c>
      <c r="B63" s="42" t="s">
        <v>191</v>
      </c>
      <c r="C63" s="64" t="s">
        <v>350</v>
      </c>
      <c r="D63" s="45"/>
      <c r="E63" s="42" t="s">
        <v>58</v>
      </c>
      <c r="F63" s="42" t="s">
        <v>123</v>
      </c>
      <c r="G63" s="164">
        <v>5215</v>
      </c>
      <c r="H63" s="70" t="s">
        <v>139</v>
      </c>
    </row>
    <row r="64" spans="1:8" ht="36">
      <c r="A64" s="78" t="s">
        <v>212</v>
      </c>
      <c r="B64" s="42" t="s">
        <v>211</v>
      </c>
      <c r="C64" s="45"/>
      <c r="D64" s="45"/>
      <c r="E64" s="42" t="s">
        <v>210</v>
      </c>
      <c r="F64" s="42" t="s">
        <v>119</v>
      </c>
      <c r="G64" s="164">
        <v>5253</v>
      </c>
      <c r="H64" s="79" t="s">
        <v>214</v>
      </c>
    </row>
    <row r="65" spans="1:8" ht="60">
      <c r="A65" s="78" t="s">
        <v>212</v>
      </c>
      <c r="B65" s="42" t="s">
        <v>192</v>
      </c>
      <c r="C65" s="50" t="s">
        <v>333</v>
      </c>
      <c r="D65" s="45"/>
      <c r="E65" s="42" t="s">
        <v>148</v>
      </c>
      <c r="F65" s="42" t="s">
        <v>119</v>
      </c>
      <c r="G65" s="164">
        <v>5202</v>
      </c>
      <c r="H65" s="70" t="s">
        <v>139</v>
      </c>
    </row>
    <row r="66" spans="1:8" ht="48">
      <c r="A66" s="78" t="s">
        <v>212</v>
      </c>
      <c r="B66" s="42" t="s">
        <v>193</v>
      </c>
      <c r="C66" s="64" t="s">
        <v>350</v>
      </c>
      <c r="D66" s="45"/>
      <c r="E66" s="42" t="s">
        <v>148</v>
      </c>
      <c r="F66" s="42" t="s">
        <v>119</v>
      </c>
      <c r="G66" s="164">
        <v>5203</v>
      </c>
      <c r="H66" s="70" t="s">
        <v>139</v>
      </c>
    </row>
    <row r="67" spans="1:8" ht="48">
      <c r="A67" s="78" t="s">
        <v>212</v>
      </c>
      <c r="B67" s="42" t="s">
        <v>194</v>
      </c>
      <c r="C67" s="64" t="s">
        <v>350</v>
      </c>
      <c r="D67" s="45"/>
      <c r="E67" s="42" t="s">
        <v>58</v>
      </c>
      <c r="F67" s="42" t="s">
        <v>119</v>
      </c>
      <c r="G67" s="164">
        <v>5205</v>
      </c>
      <c r="H67" s="70" t="s">
        <v>139</v>
      </c>
    </row>
    <row r="68" spans="1:8" ht="48">
      <c r="A68" s="78" t="s">
        <v>212</v>
      </c>
      <c r="B68" s="42" t="s">
        <v>195</v>
      </c>
      <c r="C68" s="64" t="s">
        <v>350</v>
      </c>
      <c r="D68" s="45"/>
      <c r="E68" s="42" t="s">
        <v>58</v>
      </c>
      <c r="F68" s="42" t="s">
        <v>123</v>
      </c>
      <c r="G68" s="164">
        <v>5222</v>
      </c>
      <c r="H68" s="70" t="s">
        <v>139</v>
      </c>
    </row>
    <row r="69" spans="1:8" ht="48">
      <c r="A69" s="73" t="s">
        <v>196</v>
      </c>
      <c r="B69" s="42" t="s">
        <v>197</v>
      </c>
      <c r="C69" s="64" t="s">
        <v>350</v>
      </c>
      <c r="D69" s="42" t="s">
        <v>198</v>
      </c>
      <c r="E69" s="42" t="s">
        <v>199</v>
      </c>
      <c r="F69" s="42" t="s">
        <v>804</v>
      </c>
      <c r="G69" s="164">
        <v>5219</v>
      </c>
      <c r="H69" s="70" t="s">
        <v>139</v>
      </c>
    </row>
    <row r="70" spans="1:8" ht="48">
      <c r="A70" s="73" t="s">
        <v>196</v>
      </c>
      <c r="B70" s="42" t="s">
        <v>197</v>
      </c>
      <c r="C70" s="64"/>
      <c r="D70" s="42" t="s">
        <v>200</v>
      </c>
      <c r="E70" s="42" t="s">
        <v>201</v>
      </c>
      <c r="F70" s="42" t="s">
        <v>123</v>
      </c>
      <c r="G70" s="164">
        <v>5219</v>
      </c>
      <c r="H70" s="70" t="s">
        <v>139</v>
      </c>
    </row>
    <row r="71" spans="1:8" ht="48">
      <c r="A71" s="73" t="s">
        <v>196</v>
      </c>
      <c r="B71" s="42" t="s">
        <v>197</v>
      </c>
      <c r="C71" s="64"/>
      <c r="D71" s="42" t="s">
        <v>202</v>
      </c>
      <c r="E71" s="42" t="s">
        <v>203</v>
      </c>
      <c r="F71" s="42" t="s">
        <v>119</v>
      </c>
      <c r="G71" s="164">
        <v>5219</v>
      </c>
      <c r="H71" s="70" t="s">
        <v>139</v>
      </c>
    </row>
    <row r="72" spans="1:8" ht="48">
      <c r="A72" s="73" t="s">
        <v>196</v>
      </c>
      <c r="B72" s="42" t="s">
        <v>204</v>
      </c>
      <c r="C72" s="64" t="s">
        <v>350</v>
      </c>
      <c r="D72" s="45"/>
      <c r="E72" s="42" t="s">
        <v>213</v>
      </c>
      <c r="F72" s="42" t="s">
        <v>123</v>
      </c>
      <c r="G72" s="164">
        <v>5215</v>
      </c>
      <c r="H72" s="70" t="s">
        <v>139</v>
      </c>
    </row>
    <row r="73" spans="1:8" ht="48">
      <c r="A73" s="73" t="s">
        <v>196</v>
      </c>
      <c r="B73" s="42" t="s">
        <v>204</v>
      </c>
      <c r="C73" s="64" t="s">
        <v>350</v>
      </c>
      <c r="D73" s="45"/>
      <c r="E73" s="42" t="s">
        <v>58</v>
      </c>
      <c r="F73" s="42" t="s">
        <v>123</v>
      </c>
      <c r="G73" s="164">
        <v>5215</v>
      </c>
      <c r="H73" s="70" t="s">
        <v>139</v>
      </c>
    </row>
    <row r="74" spans="1:8" ht="36">
      <c r="A74" s="61" t="s">
        <v>334</v>
      </c>
      <c r="B74" s="42" t="s">
        <v>205</v>
      </c>
      <c r="C74" s="64" t="s">
        <v>206</v>
      </c>
      <c r="D74" s="45"/>
      <c r="E74" s="42" t="s">
        <v>207</v>
      </c>
      <c r="F74" s="42" t="s">
        <v>119</v>
      </c>
      <c r="G74" s="164" t="s">
        <v>549</v>
      </c>
      <c r="H74" s="70" t="s">
        <v>215</v>
      </c>
    </row>
    <row r="75" spans="1:8" ht="36">
      <c r="A75" s="61" t="s">
        <v>335</v>
      </c>
      <c r="B75" s="42" t="s">
        <v>205</v>
      </c>
      <c r="C75" s="64" t="s">
        <v>336</v>
      </c>
      <c r="D75" s="45"/>
      <c r="E75" s="42" t="s">
        <v>207</v>
      </c>
      <c r="F75" s="42" t="s">
        <v>123</v>
      </c>
      <c r="G75" s="164" t="s">
        <v>549</v>
      </c>
      <c r="H75" s="70" t="s">
        <v>337</v>
      </c>
    </row>
    <row r="76" spans="1:8" ht="48">
      <c r="A76" s="61" t="s">
        <v>338</v>
      </c>
      <c r="B76" s="80" t="s">
        <v>339</v>
      </c>
      <c r="C76" s="64" t="s">
        <v>340</v>
      </c>
      <c r="D76" s="68" t="s">
        <v>327</v>
      </c>
      <c r="E76" s="42" t="s">
        <v>58</v>
      </c>
      <c r="F76" s="42" t="s">
        <v>123</v>
      </c>
      <c r="G76" s="164" t="s">
        <v>395</v>
      </c>
      <c r="H76" s="60" t="s">
        <v>352</v>
      </c>
    </row>
    <row r="77" spans="1:8" ht="48">
      <c r="A77" s="61" t="s">
        <v>208</v>
      </c>
      <c r="B77" s="42" t="s">
        <v>209</v>
      </c>
      <c r="C77" s="64" t="s">
        <v>353</v>
      </c>
      <c r="D77" s="45"/>
      <c r="E77" s="42" t="s">
        <v>58</v>
      </c>
      <c r="F77" s="42" t="s">
        <v>123</v>
      </c>
      <c r="G77" s="164">
        <v>5231</v>
      </c>
      <c r="H77" s="70" t="s">
        <v>139</v>
      </c>
    </row>
    <row r="78" spans="1:8" ht="48">
      <c r="A78" s="61" t="s">
        <v>208</v>
      </c>
      <c r="B78" s="42" t="s">
        <v>209</v>
      </c>
      <c r="C78" s="64" t="s">
        <v>353</v>
      </c>
      <c r="D78" s="45"/>
      <c r="E78" s="42" t="s">
        <v>149</v>
      </c>
      <c r="F78" s="42" t="s">
        <v>123</v>
      </c>
      <c r="G78" s="164">
        <v>5231</v>
      </c>
      <c r="H78" s="70" t="s">
        <v>139</v>
      </c>
    </row>
    <row r="79" spans="1:8" ht="48">
      <c r="A79" s="81" t="s">
        <v>341</v>
      </c>
      <c r="B79" s="82" t="s">
        <v>341</v>
      </c>
      <c r="C79" s="46"/>
      <c r="D79" s="68" t="s">
        <v>342</v>
      </c>
      <c r="E79" s="82" t="s">
        <v>341</v>
      </c>
      <c r="F79" s="42" t="s">
        <v>123</v>
      </c>
      <c r="G79" s="164">
        <v>5231</v>
      </c>
      <c r="H79" s="60" t="s">
        <v>352</v>
      </c>
    </row>
    <row r="80" spans="1:8" ht="48">
      <c r="A80" s="81" t="s">
        <v>343</v>
      </c>
      <c r="B80" s="42" t="s">
        <v>343</v>
      </c>
      <c r="C80" s="46"/>
      <c r="D80" s="68" t="s">
        <v>342</v>
      </c>
      <c r="E80" s="42" t="s">
        <v>218</v>
      </c>
      <c r="F80" s="42" t="s">
        <v>123</v>
      </c>
      <c r="G80" s="164">
        <v>5231</v>
      </c>
      <c r="H80" s="60" t="s">
        <v>352</v>
      </c>
    </row>
    <row r="81" spans="1:8" ht="48">
      <c r="A81" s="81" t="s">
        <v>216</v>
      </c>
      <c r="B81" s="42" t="s">
        <v>217</v>
      </c>
      <c r="C81" s="46"/>
      <c r="D81" s="68" t="s">
        <v>342</v>
      </c>
      <c r="E81" s="42" t="s">
        <v>218</v>
      </c>
      <c r="F81" s="42" t="s">
        <v>119</v>
      </c>
      <c r="G81" s="164">
        <v>5218</v>
      </c>
      <c r="H81" s="60" t="s">
        <v>352</v>
      </c>
    </row>
    <row r="82" spans="1:8" ht="48">
      <c r="A82" s="81" t="s">
        <v>216</v>
      </c>
      <c r="B82" s="42" t="s">
        <v>219</v>
      </c>
      <c r="C82" s="46"/>
      <c r="D82" s="45"/>
      <c r="E82" s="42" t="s">
        <v>148</v>
      </c>
      <c r="F82" s="42" t="s">
        <v>123</v>
      </c>
      <c r="G82" s="164">
        <v>5213</v>
      </c>
      <c r="H82" s="70" t="s">
        <v>139</v>
      </c>
    </row>
    <row r="83" spans="1:8" ht="78.75" customHeight="1">
      <c r="A83" s="83" t="s">
        <v>220</v>
      </c>
      <c r="B83" s="42" t="s">
        <v>221</v>
      </c>
      <c r="C83" s="50" t="s">
        <v>802</v>
      </c>
      <c r="D83" s="68" t="s">
        <v>344</v>
      </c>
      <c r="E83" s="42" t="s">
        <v>148</v>
      </c>
      <c r="F83" s="42" t="s">
        <v>804</v>
      </c>
      <c r="G83" s="164">
        <v>5209</v>
      </c>
      <c r="H83" s="60" t="s">
        <v>352</v>
      </c>
    </row>
    <row r="84" spans="1:8" ht="48">
      <c r="A84" s="83" t="s">
        <v>220</v>
      </c>
      <c r="B84" s="42" t="s">
        <v>222</v>
      </c>
      <c r="C84" s="43"/>
      <c r="D84" s="68" t="s">
        <v>342</v>
      </c>
      <c r="E84" s="42" t="s">
        <v>148</v>
      </c>
      <c r="F84" s="42" t="s">
        <v>123</v>
      </c>
      <c r="G84" s="164">
        <v>5209</v>
      </c>
      <c r="H84" s="60" t="s">
        <v>352</v>
      </c>
    </row>
    <row r="85" spans="1:8" ht="15">
      <c r="A85" s="83" t="s">
        <v>220</v>
      </c>
      <c r="B85" s="82" t="s">
        <v>396</v>
      </c>
      <c r="C85" s="63" t="s">
        <v>348</v>
      </c>
      <c r="D85" s="68"/>
      <c r="E85" s="42" t="s">
        <v>218</v>
      </c>
      <c r="F85" s="42" t="s">
        <v>123</v>
      </c>
      <c r="G85" s="164">
        <v>5215</v>
      </c>
      <c r="H85" s="51"/>
    </row>
    <row r="86" spans="1:8" ht="15">
      <c r="A86" s="83" t="s">
        <v>220</v>
      </c>
      <c r="B86" s="42" t="s">
        <v>223</v>
      </c>
      <c r="C86" s="63" t="s">
        <v>328</v>
      </c>
      <c r="D86" s="45"/>
      <c r="E86" s="42" t="s">
        <v>143</v>
      </c>
      <c r="F86" s="42" t="s">
        <v>123</v>
      </c>
      <c r="G86" s="164">
        <v>5224</v>
      </c>
      <c r="H86" s="93"/>
    </row>
    <row r="87" spans="1:8" ht="24">
      <c r="A87" s="84" t="s">
        <v>224</v>
      </c>
      <c r="B87" s="42" t="s">
        <v>225</v>
      </c>
      <c r="C87" s="63" t="s">
        <v>328</v>
      </c>
      <c r="D87" s="45"/>
      <c r="E87" s="42" t="s">
        <v>58</v>
      </c>
      <c r="F87" s="42" t="s">
        <v>123</v>
      </c>
      <c r="G87" s="164">
        <v>5215</v>
      </c>
      <c r="H87" s="405" t="s">
        <v>139</v>
      </c>
    </row>
    <row r="88" spans="1:8" ht="15">
      <c r="A88" s="84" t="s">
        <v>224</v>
      </c>
      <c r="B88" s="42" t="s">
        <v>226</v>
      </c>
      <c r="C88" s="63" t="s">
        <v>328</v>
      </c>
      <c r="D88" s="45"/>
      <c r="E88" s="42" t="s">
        <v>58</v>
      </c>
      <c r="F88" s="42" t="s">
        <v>123</v>
      </c>
      <c r="G88" s="164">
        <v>5215</v>
      </c>
      <c r="H88" s="406"/>
    </row>
    <row r="89" spans="1:8" ht="15">
      <c r="A89" s="84" t="s">
        <v>224</v>
      </c>
      <c r="B89" s="42" t="s">
        <v>227</v>
      </c>
      <c r="C89" s="63" t="s">
        <v>328</v>
      </c>
      <c r="D89" s="45"/>
      <c r="E89" s="42" t="s">
        <v>58</v>
      </c>
      <c r="F89" s="42" t="s">
        <v>123</v>
      </c>
      <c r="G89" s="164">
        <v>5215</v>
      </c>
      <c r="H89" s="406"/>
    </row>
    <row r="90" spans="1:8" ht="24">
      <c r="A90" s="84" t="s">
        <v>224</v>
      </c>
      <c r="B90" s="42" t="s">
        <v>228</v>
      </c>
      <c r="C90" s="63" t="s">
        <v>328</v>
      </c>
      <c r="D90" s="45"/>
      <c r="E90" s="42" t="s">
        <v>149</v>
      </c>
      <c r="F90" s="42" t="s">
        <v>123</v>
      </c>
      <c r="G90" s="164">
        <v>5231</v>
      </c>
      <c r="H90" s="406"/>
    </row>
    <row r="91" spans="1:8" ht="24">
      <c r="A91" s="84" t="s">
        <v>224</v>
      </c>
      <c r="B91" s="42" t="s">
        <v>228</v>
      </c>
      <c r="C91" s="63" t="s">
        <v>328</v>
      </c>
      <c r="D91" s="45"/>
      <c r="E91" s="42" t="s">
        <v>58</v>
      </c>
      <c r="F91" s="42" t="s">
        <v>123</v>
      </c>
      <c r="G91" s="164">
        <v>5231</v>
      </c>
      <c r="H91" s="406"/>
    </row>
    <row r="92" spans="1:8" ht="24">
      <c r="A92" s="84" t="s">
        <v>224</v>
      </c>
      <c r="B92" s="42" t="s">
        <v>232</v>
      </c>
      <c r="C92" s="63" t="s">
        <v>328</v>
      </c>
      <c r="D92" s="45"/>
      <c r="E92" s="42" t="s">
        <v>58</v>
      </c>
      <c r="F92" s="42" t="s">
        <v>123</v>
      </c>
      <c r="G92" s="164">
        <v>5216</v>
      </c>
      <c r="H92" s="406"/>
    </row>
    <row r="93" spans="1:8" ht="24">
      <c r="A93" s="84" t="s">
        <v>224</v>
      </c>
      <c r="B93" s="42" t="s">
        <v>229</v>
      </c>
      <c r="C93" s="63" t="s">
        <v>328</v>
      </c>
      <c r="D93" s="45"/>
      <c r="E93" s="42" t="s">
        <v>149</v>
      </c>
      <c r="F93" s="42" t="s">
        <v>123</v>
      </c>
      <c r="G93" s="164">
        <v>5224</v>
      </c>
      <c r="H93" s="406"/>
    </row>
    <row r="94" spans="1:8" ht="15">
      <c r="A94" s="84" t="s">
        <v>224</v>
      </c>
      <c r="B94" s="42" t="s">
        <v>301</v>
      </c>
      <c r="C94" s="63" t="s">
        <v>328</v>
      </c>
      <c r="D94" s="45"/>
      <c r="E94" s="42" t="s">
        <v>58</v>
      </c>
      <c r="F94" s="42" t="s">
        <v>123</v>
      </c>
      <c r="G94" s="164">
        <v>5224</v>
      </c>
      <c r="H94" s="407"/>
    </row>
    <row r="95" spans="1:8" ht="15">
      <c r="A95" s="85" t="s">
        <v>230</v>
      </c>
      <c r="B95" s="42" t="s">
        <v>231</v>
      </c>
      <c r="C95" s="63" t="s">
        <v>328</v>
      </c>
      <c r="D95" s="45"/>
      <c r="E95" s="42" t="s">
        <v>58</v>
      </c>
      <c r="F95" s="42" t="s">
        <v>119</v>
      </c>
      <c r="G95" s="164">
        <v>5225</v>
      </c>
      <c r="H95" s="405" t="s">
        <v>352</v>
      </c>
    </row>
    <row r="96" spans="1:8" ht="132">
      <c r="A96" s="85" t="s">
        <v>230</v>
      </c>
      <c r="B96" s="42" t="s">
        <v>233</v>
      </c>
      <c r="C96" s="50" t="s">
        <v>346</v>
      </c>
      <c r="D96" s="68" t="s">
        <v>345</v>
      </c>
      <c r="E96" s="42" t="s">
        <v>148</v>
      </c>
      <c r="F96" s="42" t="s">
        <v>804</v>
      </c>
      <c r="G96" s="164">
        <v>5225</v>
      </c>
      <c r="H96" s="407"/>
    </row>
    <row r="97" spans="1:8" ht="15">
      <c r="A97" s="85" t="s">
        <v>234</v>
      </c>
      <c r="B97" s="42" t="s">
        <v>235</v>
      </c>
      <c r="C97" s="63" t="s">
        <v>328</v>
      </c>
      <c r="D97" s="45"/>
      <c r="E97" s="42" t="s">
        <v>58</v>
      </c>
      <c r="F97" s="42" t="s">
        <v>119</v>
      </c>
      <c r="G97" s="164">
        <v>5231</v>
      </c>
      <c r="H97" s="405" t="s">
        <v>139</v>
      </c>
    </row>
    <row r="98" spans="1:8" ht="24">
      <c r="A98" s="85" t="s">
        <v>234</v>
      </c>
      <c r="B98" s="42" t="s">
        <v>236</v>
      </c>
      <c r="C98" s="63" t="s">
        <v>328</v>
      </c>
      <c r="D98" s="45"/>
      <c r="E98" s="42" t="s">
        <v>58</v>
      </c>
      <c r="F98" s="42" t="s">
        <v>119</v>
      </c>
      <c r="G98" s="164">
        <v>5202</v>
      </c>
      <c r="H98" s="406"/>
    </row>
    <row r="99" spans="1:8" ht="15">
      <c r="A99" s="85" t="s">
        <v>234</v>
      </c>
      <c r="B99" s="42" t="s">
        <v>237</v>
      </c>
      <c r="C99" s="63" t="s">
        <v>328</v>
      </c>
      <c r="D99" s="45"/>
      <c r="E99" s="42" t="s">
        <v>58</v>
      </c>
      <c r="F99" s="42" t="s">
        <v>119</v>
      </c>
      <c r="G99" s="164">
        <v>5223</v>
      </c>
      <c r="H99" s="407"/>
    </row>
    <row r="100" spans="1:8" ht="24">
      <c r="A100" s="86" t="s">
        <v>238</v>
      </c>
      <c r="B100" s="42" t="s">
        <v>239</v>
      </c>
      <c r="C100" s="64" t="s">
        <v>353</v>
      </c>
      <c r="D100" s="45"/>
      <c r="E100" s="42" t="s">
        <v>58</v>
      </c>
      <c r="F100" s="42" t="s">
        <v>123</v>
      </c>
      <c r="G100" s="164">
        <v>5231</v>
      </c>
      <c r="H100" s="405" t="s">
        <v>139</v>
      </c>
    </row>
    <row r="101" spans="1:8" ht="24">
      <c r="A101" s="86" t="s">
        <v>238</v>
      </c>
      <c r="B101" s="42"/>
      <c r="C101" s="64" t="s">
        <v>353</v>
      </c>
      <c r="D101" s="45"/>
      <c r="E101" s="42" t="s">
        <v>149</v>
      </c>
      <c r="F101" s="42" t="s">
        <v>330</v>
      </c>
      <c r="G101" s="164">
        <v>5231</v>
      </c>
      <c r="H101" s="407"/>
    </row>
    <row r="102" spans="1:8" ht="24">
      <c r="A102" s="83" t="s">
        <v>57</v>
      </c>
      <c r="B102" s="42" t="s">
        <v>253</v>
      </c>
      <c r="C102" s="87"/>
      <c r="D102" s="75" t="s">
        <v>240</v>
      </c>
      <c r="E102" s="42" t="s">
        <v>252</v>
      </c>
      <c r="F102" s="42" t="s">
        <v>123</v>
      </c>
      <c r="G102" s="350">
        <v>215</v>
      </c>
      <c r="H102" s="79" t="s">
        <v>256</v>
      </c>
    </row>
    <row r="103" spans="1:8" ht="48">
      <c r="A103" s="83" t="s">
        <v>57</v>
      </c>
      <c r="B103" s="42"/>
      <c r="C103" s="50" t="s">
        <v>347</v>
      </c>
      <c r="D103" s="42" t="s">
        <v>241</v>
      </c>
      <c r="E103" s="42" t="s">
        <v>252</v>
      </c>
      <c r="F103" s="42" t="s">
        <v>126</v>
      </c>
      <c r="G103" s="164" t="s">
        <v>991</v>
      </c>
      <c r="H103" s="79" t="s">
        <v>139</v>
      </c>
    </row>
    <row r="104" spans="1:8" ht="36">
      <c r="A104" s="88" t="s">
        <v>242</v>
      </c>
      <c r="B104" s="42" t="s">
        <v>254</v>
      </c>
      <c r="C104" s="45"/>
      <c r="D104" s="68" t="s">
        <v>342</v>
      </c>
      <c r="E104" s="42" t="s">
        <v>58</v>
      </c>
      <c r="F104" s="42" t="s">
        <v>123</v>
      </c>
      <c r="G104" s="164">
        <v>5224</v>
      </c>
      <c r="H104" s="405" t="s">
        <v>352</v>
      </c>
    </row>
    <row r="105" spans="1:8" ht="36">
      <c r="A105" s="88" t="s">
        <v>242</v>
      </c>
      <c r="B105" s="42" t="s">
        <v>254</v>
      </c>
      <c r="C105" s="45"/>
      <c r="D105" s="68" t="s">
        <v>342</v>
      </c>
      <c r="E105" s="42" t="s">
        <v>149</v>
      </c>
      <c r="F105" s="42" t="s">
        <v>123</v>
      </c>
      <c r="G105" s="164">
        <v>5224</v>
      </c>
      <c r="H105" s="406"/>
    </row>
    <row r="106" spans="1:8" ht="15">
      <c r="A106" s="88" t="s">
        <v>242</v>
      </c>
      <c r="B106" s="42" t="s">
        <v>243</v>
      </c>
      <c r="C106" s="45"/>
      <c r="D106" s="68" t="s">
        <v>342</v>
      </c>
      <c r="E106" s="42" t="s">
        <v>58</v>
      </c>
      <c r="F106" s="42" t="s">
        <v>123</v>
      </c>
      <c r="G106" s="164">
        <v>5215</v>
      </c>
      <c r="H106" s="407"/>
    </row>
    <row r="107" spans="1:8" ht="60">
      <c r="A107" s="88" t="s">
        <v>242</v>
      </c>
      <c r="B107" s="42" t="s">
        <v>244</v>
      </c>
      <c r="C107" s="45"/>
      <c r="D107" s="42" t="s">
        <v>245</v>
      </c>
      <c r="E107" s="42" t="s">
        <v>246</v>
      </c>
      <c r="F107" s="42" t="s">
        <v>123</v>
      </c>
      <c r="G107" s="164">
        <v>5231</v>
      </c>
      <c r="H107" s="79" t="s">
        <v>255</v>
      </c>
    </row>
    <row r="108" spans="1:8" ht="15">
      <c r="A108" s="155" t="s">
        <v>247</v>
      </c>
      <c r="B108" s="89" t="s">
        <v>248</v>
      </c>
      <c r="C108" s="63" t="s">
        <v>328</v>
      </c>
      <c r="D108" s="45"/>
      <c r="E108" s="42" t="s">
        <v>58</v>
      </c>
      <c r="F108" s="42" t="s">
        <v>123</v>
      </c>
      <c r="G108" s="164">
        <v>5224</v>
      </c>
      <c r="H108" s="405" t="s">
        <v>139</v>
      </c>
    </row>
    <row r="109" spans="1:8" ht="15">
      <c r="A109" s="155" t="s">
        <v>247</v>
      </c>
      <c r="B109" s="42" t="s">
        <v>249</v>
      </c>
      <c r="C109" s="63" t="s">
        <v>328</v>
      </c>
      <c r="D109" s="45"/>
      <c r="E109" s="42" t="s">
        <v>58</v>
      </c>
      <c r="F109" s="42" t="s">
        <v>123</v>
      </c>
      <c r="G109" s="164">
        <v>5215</v>
      </c>
      <c r="H109" s="406"/>
    </row>
    <row r="110" spans="1:8" ht="72.75" thickBot="1">
      <c r="A110" s="156" t="s">
        <v>247</v>
      </c>
      <c r="B110" s="90" t="s">
        <v>250</v>
      </c>
      <c r="C110" s="91" t="s">
        <v>803</v>
      </c>
      <c r="D110" s="90" t="s">
        <v>251</v>
      </c>
      <c r="E110" s="92" t="s">
        <v>299</v>
      </c>
      <c r="F110" s="90" t="s">
        <v>119</v>
      </c>
      <c r="G110" s="165">
        <v>5201</v>
      </c>
      <c r="H110" s="408"/>
    </row>
    <row r="117" ht="15">
      <c r="A117" s="52"/>
    </row>
  </sheetData>
  <sheetProtection/>
  <mergeCells count="9">
    <mergeCell ref="A1:H1"/>
    <mergeCell ref="H104:H106"/>
    <mergeCell ref="H108:H110"/>
    <mergeCell ref="A5:H5"/>
    <mergeCell ref="H87:H94"/>
    <mergeCell ref="H95:H96"/>
    <mergeCell ref="H97:H99"/>
    <mergeCell ref="H100:H101"/>
    <mergeCell ref="A3:E3"/>
  </mergeCells>
  <printOptions/>
  <pageMargins left="0.7" right="0.7" top="0.75" bottom="0.75" header="0.3" footer="0.3"/>
  <pageSetup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E20" sqref="E20"/>
    </sheetView>
  </sheetViews>
  <sheetFormatPr defaultColWidth="21.8515625" defaultRowHeight="15"/>
  <cols>
    <col min="1" max="1" width="34.28125" style="0" customWidth="1"/>
    <col min="2" max="2" width="24.140625" style="113" customWidth="1"/>
    <col min="3" max="3" width="33.57421875" style="0" customWidth="1"/>
    <col min="4" max="4" width="21.8515625" style="0" customWidth="1"/>
    <col min="5" max="5" width="36.00390625" style="0" customWidth="1"/>
    <col min="6" max="6" width="21.8515625" style="0" customWidth="1"/>
    <col min="7" max="7" width="24.00390625" style="0" customWidth="1"/>
    <col min="8" max="8" width="35.57421875" style="0" customWidth="1"/>
  </cols>
  <sheetData>
    <row r="1" spans="1:8" ht="31.5">
      <c r="A1" s="415" t="s">
        <v>551</v>
      </c>
      <c r="B1" s="416"/>
      <c r="C1" s="416"/>
      <c r="D1" s="416"/>
      <c r="E1" s="416"/>
      <c r="F1" s="416"/>
      <c r="G1" s="416"/>
      <c r="H1" s="416"/>
    </row>
    <row r="2" ht="15.75" thickBot="1"/>
    <row r="3" spans="1:5" ht="24" thickBot="1">
      <c r="A3" s="411" t="str">
        <f>HYPERLINK(Recommandations!H11,Recommandations!H9)</f>
        <v>Bons de Demandes d'Analyses et Manuel de Prélèvement : Cliquer Ici</v>
      </c>
      <c r="B3" s="412"/>
      <c r="C3" s="412"/>
      <c r="D3" s="412"/>
      <c r="E3" s="413"/>
    </row>
    <row r="5" spans="1:8" ht="26.25">
      <c r="A5" s="414" t="s">
        <v>907</v>
      </c>
      <c r="B5" s="414"/>
      <c r="C5" s="414"/>
      <c r="D5" s="414"/>
      <c r="E5" s="414"/>
      <c r="F5" s="414"/>
      <c r="G5" s="414"/>
      <c r="H5" s="414"/>
    </row>
    <row r="6" ht="15.75" thickBot="1">
      <c r="B6"/>
    </row>
    <row r="7" spans="1:8" ht="28.5" customHeight="1">
      <c r="A7" s="147" t="s">
        <v>362</v>
      </c>
      <c r="B7" s="148" t="s">
        <v>3</v>
      </c>
      <c r="C7" s="148" t="s">
        <v>113</v>
      </c>
      <c r="D7" s="148" t="s">
        <v>112</v>
      </c>
      <c r="E7" s="149" t="s">
        <v>138</v>
      </c>
      <c r="F7" s="148" t="s">
        <v>522</v>
      </c>
      <c r="G7" s="148" t="s">
        <v>115</v>
      </c>
      <c r="H7" s="150" t="s">
        <v>116</v>
      </c>
    </row>
    <row r="8" spans="1:8" ht="30">
      <c r="A8" s="110" t="s">
        <v>291</v>
      </c>
      <c r="B8" s="107" t="s">
        <v>57</v>
      </c>
      <c r="C8" s="108"/>
      <c r="D8" s="144" t="s">
        <v>443</v>
      </c>
      <c r="E8" s="145" t="s">
        <v>357</v>
      </c>
      <c r="F8" s="144" t="s">
        <v>518</v>
      </c>
      <c r="G8" s="109" t="s">
        <v>292</v>
      </c>
      <c r="H8" s="146" t="s">
        <v>285</v>
      </c>
    </row>
    <row r="9" spans="1:8" ht="15">
      <c r="A9" s="112" t="s">
        <v>278</v>
      </c>
      <c r="B9" s="99" t="s">
        <v>57</v>
      </c>
      <c r="C9" s="105"/>
      <c r="D9" s="82" t="s">
        <v>64</v>
      </c>
      <c r="E9" s="100" t="s">
        <v>357</v>
      </c>
      <c r="F9" s="82" t="s">
        <v>518</v>
      </c>
      <c r="G9" s="104" t="s">
        <v>355</v>
      </c>
      <c r="H9" s="111" t="s">
        <v>394</v>
      </c>
    </row>
    <row r="10" spans="1:8" ht="26.25" customHeight="1">
      <c r="A10" s="112" t="s">
        <v>555</v>
      </c>
      <c r="B10" s="99" t="s">
        <v>86</v>
      </c>
      <c r="C10" s="105"/>
      <c r="D10" s="106"/>
      <c r="E10" s="100" t="s">
        <v>356</v>
      </c>
      <c r="F10" s="82" t="s">
        <v>518</v>
      </c>
      <c r="G10" s="104" t="s">
        <v>296</v>
      </c>
      <c r="H10" s="111" t="s">
        <v>550</v>
      </c>
    </row>
    <row r="11" spans="1:8" ht="22.5" customHeight="1">
      <c r="A11" s="112" t="s">
        <v>358</v>
      </c>
      <c r="B11" s="99" t="s">
        <v>359</v>
      </c>
      <c r="C11" s="63" t="s">
        <v>398</v>
      </c>
      <c r="D11" s="106"/>
      <c r="E11" s="100" t="s">
        <v>357</v>
      </c>
      <c r="F11" s="82" t="s">
        <v>518</v>
      </c>
      <c r="G11" s="104" t="s">
        <v>293</v>
      </c>
      <c r="H11" s="111" t="s">
        <v>286</v>
      </c>
    </row>
    <row r="12" spans="1:8" ht="25.5">
      <c r="A12" s="112" t="s">
        <v>290</v>
      </c>
      <c r="B12" s="99" t="s">
        <v>281</v>
      </c>
      <c r="C12" s="63" t="s">
        <v>398</v>
      </c>
      <c r="D12" s="106"/>
      <c r="E12" s="100" t="s">
        <v>357</v>
      </c>
      <c r="F12" s="82" t="s">
        <v>518</v>
      </c>
      <c r="G12" s="104" t="s">
        <v>297</v>
      </c>
      <c r="H12" s="111" t="s">
        <v>287</v>
      </c>
    </row>
    <row r="13" spans="1:8" ht="30">
      <c r="A13" s="112" t="s">
        <v>556</v>
      </c>
      <c r="B13" s="99" t="s">
        <v>361</v>
      </c>
      <c r="C13" s="63" t="s">
        <v>398</v>
      </c>
      <c r="D13" s="106"/>
      <c r="E13" s="100" t="s">
        <v>266</v>
      </c>
      <c r="F13" s="82" t="s">
        <v>518</v>
      </c>
      <c r="G13" s="104" t="s">
        <v>295</v>
      </c>
      <c r="H13" s="111" t="s">
        <v>276</v>
      </c>
    </row>
    <row r="14" spans="1:8" ht="47.25" customHeight="1">
      <c r="A14" s="112" t="s">
        <v>387</v>
      </c>
      <c r="B14" s="99" t="s">
        <v>280</v>
      </c>
      <c r="C14" s="63" t="s">
        <v>398</v>
      </c>
      <c r="D14" s="106"/>
      <c r="E14" s="100" t="s">
        <v>357</v>
      </c>
      <c r="F14" s="82" t="s">
        <v>518</v>
      </c>
      <c r="G14" s="104" t="s">
        <v>297</v>
      </c>
      <c r="H14" s="111" t="s">
        <v>286</v>
      </c>
    </row>
    <row r="15" spans="1:8" ht="30">
      <c r="A15" s="112" t="s">
        <v>363</v>
      </c>
      <c r="B15" s="99" t="s">
        <v>57</v>
      </c>
      <c r="C15" s="105"/>
      <c r="D15" s="106"/>
      <c r="E15" s="100" t="s">
        <v>357</v>
      </c>
      <c r="F15" s="82" t="s">
        <v>518</v>
      </c>
      <c r="G15" s="104" t="s">
        <v>292</v>
      </c>
      <c r="H15" s="111" t="s">
        <v>284</v>
      </c>
    </row>
    <row r="16" spans="1:8" ht="25.5">
      <c r="A16" s="112" t="s">
        <v>289</v>
      </c>
      <c r="B16" s="99" t="s">
        <v>282</v>
      </c>
      <c r="C16" s="105"/>
      <c r="D16" s="106"/>
      <c r="E16" s="100" t="s">
        <v>283</v>
      </c>
      <c r="F16" s="82" t="s">
        <v>518</v>
      </c>
      <c r="G16" s="104" t="s">
        <v>298</v>
      </c>
      <c r="H16" s="111" t="s">
        <v>288</v>
      </c>
    </row>
    <row r="17" spans="1:8" ht="20.25" customHeight="1">
      <c r="A17" s="112" t="s">
        <v>397</v>
      </c>
      <c r="B17" s="99" t="s">
        <v>386</v>
      </c>
      <c r="C17" s="105"/>
      <c r="D17" s="106"/>
      <c r="E17" s="100" t="s">
        <v>1022</v>
      </c>
      <c r="F17" s="82" t="s">
        <v>518</v>
      </c>
      <c r="G17" s="104" t="s">
        <v>294</v>
      </c>
      <c r="H17" s="182" t="s">
        <v>302</v>
      </c>
    </row>
    <row r="18" spans="1:8" ht="45">
      <c r="A18" s="171" t="s">
        <v>360</v>
      </c>
      <c r="B18" s="99" t="s">
        <v>86</v>
      </c>
      <c r="C18" s="105"/>
      <c r="D18" s="106"/>
      <c r="E18" s="100" t="s">
        <v>356</v>
      </c>
      <c r="F18" s="82" t="s">
        <v>518</v>
      </c>
      <c r="G18" s="157" t="s">
        <v>558</v>
      </c>
      <c r="H18" s="111" t="s">
        <v>557</v>
      </c>
    </row>
    <row r="25" spans="1:8" s="113" customFormat="1" ht="15">
      <c r="A25" s="52"/>
      <c r="C25"/>
      <c r="D25"/>
      <c r="E25"/>
      <c r="F25"/>
      <c r="G25"/>
      <c r="H25"/>
    </row>
  </sheetData>
  <sheetProtection/>
  <autoFilter ref="A7:H18">
    <sortState ref="A8:H25">
      <sortCondition sortBy="value" ref="A8:A25"/>
    </sortState>
  </autoFilter>
  <mergeCells count="3">
    <mergeCell ref="A5:H5"/>
    <mergeCell ref="A1:H1"/>
    <mergeCell ref="A3:E3"/>
  </mergeCells>
  <printOptions/>
  <pageMargins left="0.7" right="0.7" top="0.75" bottom="0.75" header="0.3" footer="0.3"/>
  <pageSetup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56"/>
  <sheetViews>
    <sheetView view="pageBreakPreview" zoomScale="85" zoomScaleSheetLayoutView="85" zoomScalePageLayoutView="0" workbookViewId="0" topLeftCell="A1">
      <pane ySplit="2" topLeftCell="A21" activePane="bottomLeft" state="frozen"/>
      <selection pane="topLeft" activeCell="A1" sqref="A1"/>
      <selection pane="bottomLeft" activeCell="B39" sqref="B39"/>
    </sheetView>
  </sheetViews>
  <sheetFormatPr defaultColWidth="21.8515625" defaultRowHeight="15"/>
  <cols>
    <col min="1" max="1" width="1.7109375" style="0" customWidth="1"/>
    <col min="2" max="2" width="45.140625" style="0" customWidth="1"/>
    <col min="3" max="3" width="20.421875" style="113" customWidth="1"/>
    <col min="4" max="4" width="18.140625" style="0" customWidth="1"/>
    <col min="5" max="5" width="24.140625" style="0" customWidth="1"/>
    <col min="6" max="6" width="37.8515625" style="0" customWidth="1"/>
    <col min="7" max="7" width="23.28125" style="0" customWidth="1"/>
    <col min="8" max="8" width="24.8515625" style="0" customWidth="1"/>
    <col min="9" max="9" width="22.140625" style="0" customWidth="1"/>
  </cols>
  <sheetData>
    <row r="1" spans="2:9" ht="31.5">
      <c r="B1" s="415" t="s">
        <v>401</v>
      </c>
      <c r="C1" s="416"/>
      <c r="D1" s="416"/>
      <c r="E1" s="416"/>
      <c r="F1" s="416"/>
      <c r="G1" s="416"/>
      <c r="H1" s="416"/>
      <c r="I1" s="416"/>
    </row>
    <row r="2" ht="15.75" thickBot="1"/>
    <row r="3" spans="2:6" ht="24.75" customHeight="1" thickBot="1">
      <c r="B3" s="411" t="str">
        <f>HYPERLINK('[1]Recommandations'!H6,'[1]Recommandations'!H4)</f>
        <v>Bons de Demandes d'Analyses et Manuel de Prélèvement : Cliquer Ici</v>
      </c>
      <c r="C3" s="412"/>
      <c r="D3" s="412"/>
      <c r="E3" s="412"/>
      <c r="F3" s="413"/>
    </row>
    <row r="5" spans="2:9" ht="26.25">
      <c r="B5" s="420" t="s">
        <v>907</v>
      </c>
      <c r="C5" s="421"/>
      <c r="D5" s="421"/>
      <c r="E5" s="421"/>
      <c r="F5" s="421"/>
      <c r="G5" s="421"/>
      <c r="H5" s="421"/>
      <c r="I5" s="422"/>
    </row>
    <row r="6" ht="15.75" thickBot="1">
      <c r="C6"/>
    </row>
    <row r="7" spans="2:3" ht="30.75" thickBot="1">
      <c r="B7" s="284" t="s">
        <v>924</v>
      </c>
      <c r="C7" s="283" t="s">
        <v>923</v>
      </c>
    </row>
    <row r="8" spans="2:9" ht="27" thickBot="1">
      <c r="B8" s="169"/>
      <c r="C8" s="169"/>
      <c r="D8" s="169"/>
      <c r="E8" s="169"/>
      <c r="F8" s="169"/>
      <c r="G8" s="169"/>
      <c r="H8" s="169"/>
      <c r="I8" s="169"/>
    </row>
    <row r="9" spans="2:9" ht="27.75" customHeight="1" thickBot="1">
      <c r="B9" s="282" t="s">
        <v>2</v>
      </c>
      <c r="C9" s="268" t="s">
        <v>3</v>
      </c>
      <c r="D9" s="280" t="s">
        <v>113</v>
      </c>
      <c r="E9" s="280" t="s">
        <v>112</v>
      </c>
      <c r="F9" s="281" t="s">
        <v>138</v>
      </c>
      <c r="G9" s="268" t="s">
        <v>261</v>
      </c>
      <c r="H9" s="268" t="s">
        <v>35</v>
      </c>
      <c r="I9" s="269" t="s">
        <v>116</v>
      </c>
    </row>
    <row r="10" spans="2:9" ht="26.25" thickTop="1">
      <c r="B10" s="94" t="s">
        <v>268</v>
      </c>
      <c r="C10" s="95" t="s">
        <v>265</v>
      </c>
      <c r="D10" s="40"/>
      <c r="E10" s="40"/>
      <c r="F10" s="96" t="s">
        <v>266</v>
      </c>
      <c r="G10" s="95" t="s">
        <v>263</v>
      </c>
      <c r="H10" s="95" t="s">
        <v>264</v>
      </c>
      <c r="I10" s="97" t="s">
        <v>267</v>
      </c>
    </row>
    <row r="11" spans="2:9" ht="30">
      <c r="B11" s="98" t="s">
        <v>586</v>
      </c>
      <c r="C11" s="99" t="s">
        <v>265</v>
      </c>
      <c r="D11" s="45"/>
      <c r="E11" s="45"/>
      <c r="F11" s="100" t="s">
        <v>266</v>
      </c>
      <c r="G11" s="99" t="s">
        <v>263</v>
      </c>
      <c r="H11" s="99" t="s">
        <v>303</v>
      </c>
      <c r="I11" s="101" t="s">
        <v>269</v>
      </c>
    </row>
    <row r="12" spans="2:9" ht="30">
      <c r="B12" s="98" t="s">
        <v>587</v>
      </c>
      <c r="C12" s="99" t="s">
        <v>265</v>
      </c>
      <c r="D12" s="45"/>
      <c r="E12" s="45"/>
      <c r="F12" s="100" t="s">
        <v>266</v>
      </c>
      <c r="G12" s="99" t="s">
        <v>263</v>
      </c>
      <c r="H12" s="99" t="s">
        <v>584</v>
      </c>
      <c r="I12" s="101" t="s">
        <v>269</v>
      </c>
    </row>
    <row r="13" spans="2:9" ht="30">
      <c r="B13" s="337" t="s">
        <v>24</v>
      </c>
      <c r="C13" s="102" t="s">
        <v>1007</v>
      </c>
      <c r="D13" s="45"/>
      <c r="E13" s="82" t="s">
        <v>984</v>
      </c>
      <c r="F13" s="117" t="s">
        <v>562</v>
      </c>
      <c r="G13" s="102" t="s">
        <v>263</v>
      </c>
      <c r="H13" s="102" t="s">
        <v>584</v>
      </c>
      <c r="I13" s="103" t="s">
        <v>269</v>
      </c>
    </row>
    <row r="14" spans="2:9" ht="30">
      <c r="B14" s="337" t="s">
        <v>24</v>
      </c>
      <c r="C14" s="102" t="s">
        <v>265</v>
      </c>
      <c r="D14" s="45"/>
      <c r="E14" s="82" t="s">
        <v>985</v>
      </c>
      <c r="F14" s="117" t="s">
        <v>562</v>
      </c>
      <c r="G14" s="102" t="s">
        <v>263</v>
      </c>
      <c r="H14" s="102" t="s">
        <v>584</v>
      </c>
      <c r="I14" s="103" t="s">
        <v>269</v>
      </c>
    </row>
    <row r="15" spans="2:9" ht="30">
      <c r="B15" s="337" t="s">
        <v>25</v>
      </c>
      <c r="C15" s="102" t="s">
        <v>1008</v>
      </c>
      <c r="D15" s="45"/>
      <c r="E15" s="82" t="s">
        <v>984</v>
      </c>
      <c r="F15" s="117" t="s">
        <v>1010</v>
      </c>
      <c r="G15" s="102" t="s">
        <v>263</v>
      </c>
      <c r="H15" s="102" t="s">
        <v>584</v>
      </c>
      <c r="I15" s="103" t="s">
        <v>269</v>
      </c>
    </row>
    <row r="16" spans="2:9" ht="30">
      <c r="B16" s="337" t="s">
        <v>25</v>
      </c>
      <c r="C16" s="102" t="s">
        <v>265</v>
      </c>
      <c r="D16" s="45"/>
      <c r="E16" s="82" t="s">
        <v>985</v>
      </c>
      <c r="F16" s="117" t="s">
        <v>562</v>
      </c>
      <c r="G16" s="102" t="s">
        <v>263</v>
      </c>
      <c r="H16" s="102" t="s">
        <v>584</v>
      </c>
      <c r="I16" s="103" t="s">
        <v>269</v>
      </c>
    </row>
    <row r="17" spans="2:9" ht="30">
      <c r="B17" s="337" t="s">
        <v>999</v>
      </c>
      <c r="C17" s="102" t="s">
        <v>1003</v>
      </c>
      <c r="D17" s="45"/>
      <c r="E17" s="82" t="s">
        <v>1004</v>
      </c>
      <c r="F17" s="117" t="s">
        <v>1009</v>
      </c>
      <c r="G17" s="102" t="s">
        <v>1011</v>
      </c>
      <c r="H17" s="102" t="s">
        <v>584</v>
      </c>
      <c r="I17" s="103" t="s">
        <v>269</v>
      </c>
    </row>
    <row r="18" spans="2:9" ht="30">
      <c r="B18" s="337" t="s">
        <v>29</v>
      </c>
      <c r="C18" s="99" t="s">
        <v>265</v>
      </c>
      <c r="D18" s="45"/>
      <c r="E18" s="82" t="s">
        <v>984</v>
      </c>
      <c r="F18" s="100" t="s">
        <v>983</v>
      </c>
      <c r="G18" s="99" t="s">
        <v>263</v>
      </c>
      <c r="H18" s="99" t="s">
        <v>584</v>
      </c>
      <c r="I18" s="101" t="s">
        <v>269</v>
      </c>
    </row>
    <row r="19" spans="2:9" ht="30">
      <c r="B19" s="337" t="s">
        <v>29</v>
      </c>
      <c r="C19" s="99" t="s">
        <v>15</v>
      </c>
      <c r="D19" s="45"/>
      <c r="E19" s="82" t="s">
        <v>984</v>
      </c>
      <c r="F19" s="100" t="s">
        <v>563</v>
      </c>
      <c r="G19" s="99" t="s">
        <v>263</v>
      </c>
      <c r="H19" s="99" t="s">
        <v>584</v>
      </c>
      <c r="I19" s="101" t="s">
        <v>269</v>
      </c>
    </row>
    <row r="20" spans="2:9" ht="36">
      <c r="B20" s="337" t="s">
        <v>29</v>
      </c>
      <c r="C20" s="99" t="s">
        <v>265</v>
      </c>
      <c r="D20" s="45"/>
      <c r="E20" s="82" t="s">
        <v>988</v>
      </c>
      <c r="F20" s="117" t="s">
        <v>562</v>
      </c>
      <c r="G20" s="99" t="s">
        <v>263</v>
      </c>
      <c r="H20" s="99" t="s">
        <v>584</v>
      </c>
      <c r="I20" s="101" t="s">
        <v>269</v>
      </c>
    </row>
    <row r="21" spans="2:9" ht="36">
      <c r="B21" s="337" t="s">
        <v>29</v>
      </c>
      <c r="C21" s="99" t="s">
        <v>265</v>
      </c>
      <c r="D21" s="45"/>
      <c r="E21" s="82" t="s">
        <v>989</v>
      </c>
      <c r="F21" s="117" t="s">
        <v>562</v>
      </c>
      <c r="G21" s="99" t="s">
        <v>263</v>
      </c>
      <c r="H21" s="99" t="s">
        <v>584</v>
      </c>
      <c r="I21" s="101" t="s">
        <v>269</v>
      </c>
    </row>
    <row r="22" spans="2:9" ht="30">
      <c r="B22" s="337" t="s">
        <v>29</v>
      </c>
      <c r="C22" s="99" t="s">
        <v>265</v>
      </c>
      <c r="D22" s="45"/>
      <c r="E22" s="82" t="s">
        <v>986</v>
      </c>
      <c r="F22" s="117" t="s">
        <v>562</v>
      </c>
      <c r="G22" s="99" t="s">
        <v>263</v>
      </c>
      <c r="H22" s="99" t="s">
        <v>584</v>
      </c>
      <c r="I22" s="101" t="s">
        <v>269</v>
      </c>
    </row>
    <row r="23" spans="2:9" ht="30">
      <c r="B23" s="337" t="s">
        <v>29</v>
      </c>
      <c r="C23" s="99" t="s">
        <v>265</v>
      </c>
      <c r="D23" s="45"/>
      <c r="E23" s="82" t="s">
        <v>987</v>
      </c>
      <c r="F23" s="117" t="s">
        <v>562</v>
      </c>
      <c r="G23" s="99" t="s">
        <v>263</v>
      </c>
      <c r="H23" s="99" t="s">
        <v>584</v>
      </c>
      <c r="I23" s="101" t="s">
        <v>269</v>
      </c>
    </row>
    <row r="24" spans="2:9" ht="25.5">
      <c r="B24" s="98" t="s">
        <v>262</v>
      </c>
      <c r="C24" s="99" t="s">
        <v>265</v>
      </c>
      <c r="D24" s="45"/>
      <c r="E24" s="45"/>
      <c r="F24" s="100" t="s">
        <v>266</v>
      </c>
      <c r="G24" s="99" t="s">
        <v>263</v>
      </c>
      <c r="H24" s="99" t="s">
        <v>264</v>
      </c>
      <c r="I24" s="101" t="s">
        <v>267</v>
      </c>
    </row>
    <row r="25" spans="2:9" ht="25.5">
      <c r="B25" s="98" t="s">
        <v>585</v>
      </c>
      <c r="C25" s="99" t="s">
        <v>265</v>
      </c>
      <c r="D25" s="45"/>
      <c r="E25" s="45"/>
      <c r="F25" s="100" t="s">
        <v>266</v>
      </c>
      <c r="G25" s="99" t="s">
        <v>263</v>
      </c>
      <c r="H25" s="99" t="s">
        <v>264</v>
      </c>
      <c r="I25" s="101" t="s">
        <v>267</v>
      </c>
    </row>
    <row r="26" spans="2:9" ht="27.75">
      <c r="B26" s="98" t="s">
        <v>589</v>
      </c>
      <c r="C26" s="99" t="s">
        <v>265</v>
      </c>
      <c r="D26" s="45"/>
      <c r="E26" s="45"/>
      <c r="F26" s="100" t="s">
        <v>266</v>
      </c>
      <c r="G26" s="102" t="s">
        <v>263</v>
      </c>
      <c r="H26" s="102" t="s">
        <v>953</v>
      </c>
      <c r="I26" s="103" t="s">
        <v>267</v>
      </c>
    </row>
    <row r="27" spans="2:9" ht="25.5">
      <c r="B27" s="166" t="s">
        <v>275</v>
      </c>
      <c r="C27" s="99" t="s">
        <v>265</v>
      </c>
      <c r="D27" s="45"/>
      <c r="E27" s="45"/>
      <c r="F27" s="117" t="s">
        <v>266</v>
      </c>
      <c r="G27" s="102" t="s">
        <v>263</v>
      </c>
      <c r="H27" s="102">
        <v>4508</v>
      </c>
      <c r="I27" s="103" t="s">
        <v>538</v>
      </c>
    </row>
    <row r="28" spans="2:9" ht="26.25" thickBot="1">
      <c r="B28" s="167" t="s">
        <v>275</v>
      </c>
      <c r="C28" s="158" t="s">
        <v>539</v>
      </c>
      <c r="D28" s="159"/>
      <c r="E28" s="159"/>
      <c r="F28" s="160" t="s">
        <v>995</v>
      </c>
      <c r="G28" s="161" t="s">
        <v>263</v>
      </c>
      <c r="H28" s="161">
        <v>4063</v>
      </c>
      <c r="I28" s="162" t="s">
        <v>540</v>
      </c>
    </row>
    <row r="29" spans="2:9" ht="27" thickBot="1">
      <c r="B29" s="169"/>
      <c r="C29" s="169"/>
      <c r="D29" s="169"/>
      <c r="E29" s="169"/>
      <c r="F29" s="169"/>
      <c r="G29" s="169"/>
      <c r="H29" s="169"/>
      <c r="I29" s="169"/>
    </row>
    <row r="30" spans="2:8" ht="21">
      <c r="B30" s="310" t="s">
        <v>954</v>
      </c>
      <c r="C30" s="311"/>
      <c r="D30" s="312"/>
      <c r="F30" s="423" t="s">
        <v>955</v>
      </c>
      <c r="G30" s="424"/>
      <c r="H30" s="425"/>
    </row>
    <row r="31" spans="2:8" ht="5.25" customHeight="1">
      <c r="B31" s="313"/>
      <c r="C31" s="314"/>
      <c r="D31" s="315"/>
      <c r="F31" s="316"/>
      <c r="G31" s="317"/>
      <c r="H31" s="318"/>
    </row>
    <row r="32" spans="2:11" ht="15" customHeight="1">
      <c r="B32" s="319" t="s">
        <v>795</v>
      </c>
      <c r="C32" s="320"/>
      <c r="D32" s="321"/>
      <c r="F32" s="426" t="s">
        <v>956</v>
      </c>
      <c r="G32" s="427"/>
      <c r="H32" s="428"/>
      <c r="I32" s="172"/>
      <c r="J32" s="172"/>
      <c r="K32" s="172"/>
    </row>
    <row r="33" spans="2:11" ht="15">
      <c r="B33" s="322" t="s">
        <v>957</v>
      </c>
      <c r="C33" s="323"/>
      <c r="D33" s="318"/>
      <c r="F33" s="324" t="s">
        <v>552</v>
      </c>
      <c r="G33" s="170"/>
      <c r="H33" s="325"/>
      <c r="I33" s="170"/>
      <c r="J33" s="1"/>
      <c r="K33" s="170"/>
    </row>
    <row r="34" spans="2:11" ht="15">
      <c r="B34" s="322" t="s">
        <v>958</v>
      </c>
      <c r="C34" s="323"/>
      <c r="D34" s="318"/>
      <c r="F34" s="324" t="s">
        <v>577</v>
      </c>
      <c r="G34" s="170"/>
      <c r="H34" s="325"/>
      <c r="I34" s="170"/>
      <c r="J34" s="168"/>
      <c r="K34" s="170"/>
    </row>
    <row r="35" spans="2:11" ht="15">
      <c r="B35" s="322" t="s">
        <v>959</v>
      </c>
      <c r="C35" s="323"/>
      <c r="D35" s="318"/>
      <c r="F35" s="344" t="s">
        <v>1005</v>
      </c>
      <c r="G35" s="170"/>
      <c r="H35" s="325"/>
      <c r="I35" s="170"/>
      <c r="J35" s="168"/>
      <c r="K35" s="170"/>
    </row>
    <row r="36" spans="2:11" ht="15">
      <c r="B36" s="322" t="s">
        <v>960</v>
      </c>
      <c r="C36" s="326"/>
      <c r="D36" s="318"/>
      <c r="F36" s="324" t="s">
        <v>553</v>
      </c>
      <c r="G36" s="170"/>
      <c r="H36" s="325"/>
      <c r="I36" s="170"/>
      <c r="J36" s="168"/>
      <c r="K36" s="170"/>
    </row>
    <row r="37" spans="2:11" ht="15" customHeight="1">
      <c r="B37" s="316"/>
      <c r="C37" s="314"/>
      <c r="D37" s="318"/>
      <c r="F37" s="324" t="s">
        <v>554</v>
      </c>
      <c r="G37" s="326"/>
      <c r="H37" s="315"/>
      <c r="I37" s="170"/>
      <c r="J37" s="168"/>
      <c r="K37" s="170"/>
    </row>
    <row r="38" spans="2:11" ht="15" customHeight="1">
      <c r="B38" s="319" t="s">
        <v>796</v>
      </c>
      <c r="C38" s="320"/>
      <c r="D38" s="321"/>
      <c r="F38" s="417" t="s">
        <v>588</v>
      </c>
      <c r="G38" s="418"/>
      <c r="H38" s="419"/>
      <c r="I38" s="172"/>
      <c r="K38" s="172"/>
    </row>
    <row r="39" spans="2:11" ht="15" customHeight="1">
      <c r="B39" s="327" t="s">
        <v>1021</v>
      </c>
      <c r="C39" s="170"/>
      <c r="D39" s="325"/>
      <c r="F39" s="327" t="s">
        <v>962</v>
      </c>
      <c r="G39" s="328" t="s">
        <v>963</v>
      </c>
      <c r="H39" s="329" t="s">
        <v>964</v>
      </c>
      <c r="K39" s="330"/>
    </row>
    <row r="40" spans="2:11" ht="15">
      <c r="B40" s="322" t="s">
        <v>961</v>
      </c>
      <c r="C40" s="314"/>
      <c r="D40" s="318"/>
      <c r="F40" s="327" t="s">
        <v>564</v>
      </c>
      <c r="G40" s="328" t="s">
        <v>571</v>
      </c>
      <c r="H40" s="329" t="s">
        <v>575</v>
      </c>
      <c r="K40" s="330"/>
    </row>
    <row r="41" spans="2:11" ht="15" customHeight="1">
      <c r="B41" s="322" t="s">
        <v>965</v>
      </c>
      <c r="C41" s="314"/>
      <c r="D41" s="318"/>
      <c r="F41" s="327" t="s">
        <v>565</v>
      </c>
      <c r="G41" s="328" t="s">
        <v>572</v>
      </c>
      <c r="H41" s="329" t="s">
        <v>967</v>
      </c>
      <c r="K41" s="330"/>
    </row>
    <row r="42" spans="2:11" ht="15" customHeight="1">
      <c r="B42" s="322" t="s">
        <v>966</v>
      </c>
      <c r="C42" s="314"/>
      <c r="D42" s="318"/>
      <c r="F42" s="327" t="s">
        <v>566</v>
      </c>
      <c r="G42" s="328" t="s">
        <v>573</v>
      </c>
      <c r="H42" s="329" t="s">
        <v>994</v>
      </c>
      <c r="K42" s="330"/>
    </row>
    <row r="43" spans="2:11" ht="15">
      <c r="B43" s="322" t="s">
        <v>968</v>
      </c>
      <c r="C43" s="314"/>
      <c r="D43" s="318"/>
      <c r="F43" s="327" t="s">
        <v>567</v>
      </c>
      <c r="G43" s="328" t="s">
        <v>574</v>
      </c>
      <c r="H43" s="329" t="s">
        <v>969</v>
      </c>
      <c r="K43" s="330"/>
    </row>
    <row r="44" spans="2:11" ht="15">
      <c r="B44" s="322" t="s">
        <v>970</v>
      </c>
      <c r="C44" s="314"/>
      <c r="D44" s="318"/>
      <c r="F44" s="327" t="s">
        <v>568</v>
      </c>
      <c r="G44" s="328"/>
      <c r="H44" s="329" t="s">
        <v>576</v>
      </c>
      <c r="K44" s="330"/>
    </row>
    <row r="45" spans="2:11" ht="15" customHeight="1" thickBot="1">
      <c r="B45" s="331" t="s">
        <v>971</v>
      </c>
      <c r="C45" s="332"/>
      <c r="D45" s="333"/>
      <c r="F45" s="327" t="s">
        <v>570</v>
      </c>
      <c r="G45" s="328"/>
      <c r="H45" s="345" t="s">
        <v>997</v>
      </c>
      <c r="K45" s="330"/>
    </row>
    <row r="46" spans="2:8" ht="15" customHeight="1">
      <c r="B46" s="330"/>
      <c r="C46" s="170"/>
      <c r="D46" s="168"/>
      <c r="E46" s="172"/>
      <c r="F46" s="327" t="s">
        <v>569</v>
      </c>
      <c r="G46" s="340"/>
      <c r="H46" s="329" t="s">
        <v>1014</v>
      </c>
    </row>
    <row r="47" spans="2:11" ht="15" customHeight="1">
      <c r="B47" s="330"/>
      <c r="C47" s="170"/>
      <c r="D47" s="168"/>
      <c r="F47" s="322"/>
      <c r="G47" s="346"/>
      <c r="H47" s="329" t="s">
        <v>583</v>
      </c>
      <c r="I47" s="170"/>
      <c r="J47" s="168"/>
      <c r="K47" s="170"/>
    </row>
    <row r="48" spans="2:11" ht="15" customHeight="1">
      <c r="B48" s="330"/>
      <c r="C48" s="170"/>
      <c r="D48" s="168"/>
      <c r="E48" s="170"/>
      <c r="F48" s="417" t="s">
        <v>972</v>
      </c>
      <c r="G48" s="418"/>
      <c r="H48" s="419"/>
      <c r="I48" s="172"/>
      <c r="J48" s="172"/>
      <c r="K48" s="172"/>
    </row>
    <row r="49" spans="2:11" ht="15" customHeight="1">
      <c r="B49" s="330"/>
      <c r="C49" s="170"/>
      <c r="D49" s="168"/>
      <c r="E49" s="170"/>
      <c r="F49" s="334" t="s">
        <v>973</v>
      </c>
      <c r="G49" s="301"/>
      <c r="H49" s="335"/>
      <c r="I49" s="172"/>
      <c r="J49" s="172"/>
      <c r="K49" s="330"/>
    </row>
    <row r="50" spans="2:11" ht="15" customHeight="1">
      <c r="B50" s="330"/>
      <c r="C50" s="170"/>
      <c r="D50" s="168"/>
      <c r="E50" s="170"/>
      <c r="F50" s="334" t="s">
        <v>992</v>
      </c>
      <c r="G50" s="301"/>
      <c r="H50" s="335"/>
      <c r="I50" s="172"/>
      <c r="J50" s="172"/>
      <c r="K50" s="330"/>
    </row>
    <row r="51" spans="2:9" ht="15.75" thickBot="1">
      <c r="B51" s="330"/>
      <c r="C51" s="170"/>
      <c r="D51" s="168"/>
      <c r="E51" s="170"/>
      <c r="F51" s="347" t="s">
        <v>993</v>
      </c>
      <c r="G51" s="348"/>
      <c r="H51" s="349"/>
      <c r="I51" s="170"/>
    </row>
    <row r="52" spans="2:9" ht="15">
      <c r="B52" s="330"/>
      <c r="C52" s="170"/>
      <c r="D52" s="168"/>
      <c r="E52" s="170"/>
      <c r="I52" s="170"/>
    </row>
    <row r="53" spans="2:3" ht="15">
      <c r="B53" s="330"/>
      <c r="C53" s="330"/>
    </row>
    <row r="54" spans="2:7" ht="27" customHeight="1">
      <c r="B54" s="343" t="s">
        <v>974</v>
      </c>
      <c r="C54" s="343"/>
      <c r="D54" s="343"/>
      <c r="E54" s="343"/>
      <c r="F54" s="343"/>
      <c r="G54" s="343"/>
    </row>
    <row r="55" spans="2:7" ht="15" customHeight="1">
      <c r="B55" s="173" t="s">
        <v>590</v>
      </c>
      <c r="C55" s="174"/>
      <c r="D55" s="173" t="s">
        <v>591</v>
      </c>
      <c r="E55" s="174"/>
      <c r="F55" s="173" t="s">
        <v>769</v>
      </c>
      <c r="G55" s="174" t="s">
        <v>794</v>
      </c>
    </row>
    <row r="56" spans="2:7" ht="15">
      <c r="B56" s="175" t="s">
        <v>592</v>
      </c>
      <c r="D56" s="177" t="s">
        <v>701</v>
      </c>
      <c r="F56" s="178" t="s">
        <v>760</v>
      </c>
      <c r="G56" s="181" t="s">
        <v>780</v>
      </c>
    </row>
    <row r="57" spans="2:7" ht="15">
      <c r="B57" s="175" t="s">
        <v>593</v>
      </c>
      <c r="D57" s="177" t="s">
        <v>702</v>
      </c>
      <c r="F57" s="178" t="s">
        <v>595</v>
      </c>
      <c r="G57" s="181"/>
    </row>
    <row r="58" spans="2:7" ht="15">
      <c r="B58" s="175" t="s">
        <v>291</v>
      </c>
      <c r="D58" s="177" t="s">
        <v>703</v>
      </c>
      <c r="F58" s="178" t="s">
        <v>797</v>
      </c>
      <c r="G58" s="181" t="s">
        <v>788</v>
      </c>
    </row>
    <row r="59" spans="2:7" ht="16.5" customHeight="1">
      <c r="B59" s="175" t="s">
        <v>665</v>
      </c>
      <c r="D59" s="177" t="s">
        <v>687</v>
      </c>
      <c r="F59" s="178" t="s">
        <v>598</v>
      </c>
      <c r="G59" s="181"/>
    </row>
    <row r="60" spans="2:7" ht="15">
      <c r="B60" s="175" t="s">
        <v>594</v>
      </c>
      <c r="D60" s="177" t="s">
        <v>704</v>
      </c>
      <c r="F60" s="178" t="s">
        <v>928</v>
      </c>
      <c r="G60" s="181" t="s">
        <v>371</v>
      </c>
    </row>
    <row r="61" spans="2:7" ht="15">
      <c r="B61" s="175" t="s">
        <v>596</v>
      </c>
      <c r="D61" s="177" t="s">
        <v>688</v>
      </c>
      <c r="F61" s="357" t="s">
        <v>1024</v>
      </c>
      <c r="G61" s="181"/>
    </row>
    <row r="62" spans="2:7" ht="15">
      <c r="B62" s="175" t="s">
        <v>597</v>
      </c>
      <c r="D62" s="177" t="s">
        <v>705</v>
      </c>
      <c r="F62" s="178" t="s">
        <v>761</v>
      </c>
      <c r="G62" s="181"/>
    </row>
    <row r="63" spans="2:7" ht="30">
      <c r="B63" s="175" t="s">
        <v>599</v>
      </c>
      <c r="D63" s="177" t="s">
        <v>689</v>
      </c>
      <c r="F63" s="178" t="s">
        <v>927</v>
      </c>
      <c r="G63" s="181" t="s">
        <v>374</v>
      </c>
    </row>
    <row r="64" spans="2:7" ht="15">
      <c r="B64" s="175" t="s">
        <v>600</v>
      </c>
      <c r="D64" s="177" t="s">
        <v>690</v>
      </c>
      <c r="F64" s="178" t="s">
        <v>975</v>
      </c>
      <c r="G64" s="181" t="s">
        <v>793</v>
      </c>
    </row>
    <row r="65" spans="2:7" ht="15">
      <c r="B65" s="175" t="s">
        <v>666</v>
      </c>
      <c r="D65" s="177" t="s">
        <v>706</v>
      </c>
      <c r="F65" s="178" t="s">
        <v>976</v>
      </c>
      <c r="G65" s="181"/>
    </row>
    <row r="66" spans="2:7" ht="15">
      <c r="B66" s="175" t="s">
        <v>601</v>
      </c>
      <c r="D66" s="177" t="s">
        <v>707</v>
      </c>
      <c r="F66" s="179" t="s">
        <v>762</v>
      </c>
      <c r="G66" s="181"/>
    </row>
    <row r="67" spans="2:7" ht="15">
      <c r="B67" s="175" t="s">
        <v>602</v>
      </c>
      <c r="D67" s="177" t="s">
        <v>708</v>
      </c>
      <c r="F67" s="178" t="s">
        <v>798</v>
      </c>
      <c r="G67" s="181" t="s">
        <v>375</v>
      </c>
    </row>
    <row r="68" spans="2:7" ht="30">
      <c r="B68" s="175" t="s">
        <v>603</v>
      </c>
      <c r="D68" s="177" t="s">
        <v>691</v>
      </c>
      <c r="F68" s="178" t="s">
        <v>763</v>
      </c>
      <c r="G68" s="181" t="s">
        <v>781</v>
      </c>
    </row>
    <row r="69" spans="2:7" ht="15">
      <c r="B69" s="175" t="s">
        <v>604</v>
      </c>
      <c r="D69" s="177" t="s">
        <v>692</v>
      </c>
      <c r="F69" s="178" t="s">
        <v>764</v>
      </c>
      <c r="G69" s="181" t="s">
        <v>766</v>
      </c>
    </row>
    <row r="70" spans="2:7" ht="15">
      <c r="B70" s="175" t="s">
        <v>605</v>
      </c>
      <c r="D70" s="177" t="s">
        <v>709</v>
      </c>
      <c r="F70" s="178" t="s">
        <v>786</v>
      </c>
      <c r="G70" s="181" t="s">
        <v>369</v>
      </c>
    </row>
    <row r="71" spans="2:7" ht="15">
      <c r="B71" s="175" t="s">
        <v>606</v>
      </c>
      <c r="D71" s="177" t="s">
        <v>710</v>
      </c>
      <c r="F71" s="178" t="s">
        <v>799</v>
      </c>
      <c r="G71" s="181" t="s">
        <v>379</v>
      </c>
    </row>
    <row r="72" spans="2:7" ht="15">
      <c r="B72" s="175" t="s">
        <v>607</v>
      </c>
      <c r="D72" s="177" t="s">
        <v>711</v>
      </c>
      <c r="F72" s="180" t="s">
        <v>779</v>
      </c>
      <c r="G72" s="181" t="s">
        <v>782</v>
      </c>
    </row>
    <row r="73" spans="2:7" ht="15">
      <c r="B73" s="176" t="s">
        <v>608</v>
      </c>
      <c r="D73" s="177" t="s">
        <v>712</v>
      </c>
      <c r="F73" s="178" t="s">
        <v>977</v>
      </c>
      <c r="G73" s="181"/>
    </row>
    <row r="74" spans="2:7" ht="15">
      <c r="B74" s="175" t="s">
        <v>310</v>
      </c>
      <c r="D74" s="177" t="s">
        <v>713</v>
      </c>
      <c r="F74" s="178" t="s">
        <v>784</v>
      </c>
      <c r="G74" s="181" t="s">
        <v>785</v>
      </c>
    </row>
    <row r="75" spans="2:7" ht="15">
      <c r="B75" s="175" t="s">
        <v>609</v>
      </c>
      <c r="D75" s="177" t="s">
        <v>770</v>
      </c>
      <c r="F75" s="178" t="s">
        <v>765</v>
      </c>
      <c r="G75" s="181"/>
    </row>
    <row r="76" spans="2:7" ht="15">
      <c r="B76" s="176" t="s">
        <v>771</v>
      </c>
      <c r="D76" s="177" t="s">
        <v>714</v>
      </c>
      <c r="F76" s="178" t="s">
        <v>978</v>
      </c>
      <c r="G76" s="181" t="s">
        <v>378</v>
      </c>
    </row>
    <row r="77" spans="2:7" ht="15">
      <c r="B77" s="175" t="s">
        <v>501</v>
      </c>
      <c r="D77" s="177" t="s">
        <v>715</v>
      </c>
      <c r="F77" s="178" t="s">
        <v>979</v>
      </c>
      <c r="G77" s="181" t="s">
        <v>381</v>
      </c>
    </row>
    <row r="78" spans="2:7" ht="15">
      <c r="B78" s="175" t="s">
        <v>610</v>
      </c>
      <c r="D78" s="177" t="s">
        <v>716</v>
      </c>
      <c r="F78" s="357" t="s">
        <v>1025</v>
      </c>
      <c r="G78" s="181"/>
    </row>
    <row r="79" spans="2:7" ht="15">
      <c r="B79" s="175" t="s">
        <v>611</v>
      </c>
      <c r="D79" s="177" t="s">
        <v>717</v>
      </c>
      <c r="F79" s="357" t="s">
        <v>1026</v>
      </c>
      <c r="G79" s="181"/>
    </row>
    <row r="80" spans="2:7" ht="15">
      <c r="B80" s="175" t="s">
        <v>612</v>
      </c>
      <c r="D80" s="177" t="s">
        <v>718</v>
      </c>
      <c r="F80" s="178" t="s">
        <v>980</v>
      </c>
      <c r="G80" s="181" t="s">
        <v>780</v>
      </c>
    </row>
    <row r="81" spans="2:7" ht="30">
      <c r="B81" s="175" t="s">
        <v>683</v>
      </c>
      <c r="D81" s="177" t="s">
        <v>719</v>
      </c>
      <c r="F81" s="178" t="s">
        <v>926</v>
      </c>
      <c r="G81" s="181" t="s">
        <v>421</v>
      </c>
    </row>
    <row r="82" spans="2:7" ht="15">
      <c r="B82" s="175" t="s">
        <v>613</v>
      </c>
      <c r="D82" s="177" t="s">
        <v>720</v>
      </c>
      <c r="F82" s="178" t="s">
        <v>800</v>
      </c>
      <c r="G82" s="181" t="s">
        <v>787</v>
      </c>
    </row>
    <row r="83" spans="2:7" ht="15">
      <c r="B83" s="175" t="s">
        <v>682</v>
      </c>
      <c r="D83" s="177" t="s">
        <v>721</v>
      </c>
      <c r="F83" s="178" t="s">
        <v>925</v>
      </c>
      <c r="G83" s="181" t="s">
        <v>783</v>
      </c>
    </row>
    <row r="84" spans="2:7" ht="30">
      <c r="B84" s="175" t="s">
        <v>681</v>
      </c>
      <c r="D84" s="177" t="s">
        <v>722</v>
      </c>
      <c r="F84" s="178" t="s">
        <v>790</v>
      </c>
      <c r="G84" s="181" t="s">
        <v>789</v>
      </c>
    </row>
    <row r="85" spans="2:7" ht="15">
      <c r="B85" s="175" t="s">
        <v>678</v>
      </c>
      <c r="D85" s="177" t="s">
        <v>723</v>
      </c>
      <c r="F85" s="178" t="s">
        <v>767</v>
      </c>
      <c r="G85" s="181" t="s">
        <v>791</v>
      </c>
    </row>
    <row r="86" spans="2:7" ht="15">
      <c r="B86" s="175" t="s">
        <v>679</v>
      </c>
      <c r="D86" s="177" t="s">
        <v>724</v>
      </c>
      <c r="F86" s="178" t="s">
        <v>768</v>
      </c>
      <c r="G86" s="181" t="s">
        <v>278</v>
      </c>
    </row>
    <row r="87" spans="2:7" ht="30">
      <c r="B87" s="175" t="s">
        <v>680</v>
      </c>
      <c r="D87" s="177" t="s">
        <v>725</v>
      </c>
      <c r="F87" s="178" t="s">
        <v>801</v>
      </c>
      <c r="G87" s="181" t="s">
        <v>792</v>
      </c>
    </row>
    <row r="88" spans="2:7" ht="15">
      <c r="B88" s="175" t="s">
        <v>506</v>
      </c>
      <c r="D88" s="177" t="s">
        <v>726</v>
      </c>
      <c r="F88" s="178" t="s">
        <v>275</v>
      </c>
      <c r="G88" s="181" t="s">
        <v>390</v>
      </c>
    </row>
    <row r="89" spans="2:4" ht="15">
      <c r="B89" s="175" t="s">
        <v>614</v>
      </c>
      <c r="D89" s="177" t="s">
        <v>727</v>
      </c>
    </row>
    <row r="90" spans="2:4" ht="15">
      <c r="B90" s="175" t="s">
        <v>615</v>
      </c>
      <c r="D90" s="177" t="s">
        <v>728</v>
      </c>
    </row>
    <row r="91" spans="2:4" ht="15">
      <c r="B91" s="175" t="s">
        <v>616</v>
      </c>
      <c r="D91" s="177" t="s">
        <v>729</v>
      </c>
    </row>
    <row r="92" spans="2:4" ht="15">
      <c r="B92" s="175" t="s">
        <v>617</v>
      </c>
      <c r="D92" s="177" t="s">
        <v>776</v>
      </c>
    </row>
    <row r="93" spans="2:4" ht="15">
      <c r="B93" s="175" t="s">
        <v>185</v>
      </c>
      <c r="D93" s="177" t="s">
        <v>730</v>
      </c>
    </row>
    <row r="94" spans="2:4" ht="15">
      <c r="B94" s="175" t="s">
        <v>618</v>
      </c>
      <c r="D94" s="177" t="s">
        <v>23</v>
      </c>
    </row>
    <row r="95" spans="2:4" ht="15">
      <c r="B95" s="175" t="s">
        <v>667</v>
      </c>
      <c r="D95" s="177" t="s">
        <v>24</v>
      </c>
    </row>
    <row r="96" spans="2:4" ht="15">
      <c r="B96" s="175" t="s">
        <v>274</v>
      </c>
      <c r="D96" s="177" t="s">
        <v>25</v>
      </c>
    </row>
    <row r="97" spans="2:4" ht="15">
      <c r="B97" s="175" t="s">
        <v>619</v>
      </c>
      <c r="D97" s="177" t="s">
        <v>27</v>
      </c>
    </row>
    <row r="98" spans="2:4" ht="15">
      <c r="B98" s="175" t="s">
        <v>270</v>
      </c>
      <c r="D98" s="177" t="s">
        <v>28</v>
      </c>
    </row>
    <row r="99" spans="2:4" ht="15">
      <c r="B99" s="175" t="s">
        <v>620</v>
      </c>
      <c r="D99" s="177" t="s">
        <v>777</v>
      </c>
    </row>
    <row r="100" spans="2:4" ht="15">
      <c r="B100" s="175" t="s">
        <v>684</v>
      </c>
      <c r="D100" s="177" t="s">
        <v>778</v>
      </c>
    </row>
    <row r="101" spans="2:4" ht="15">
      <c r="B101" s="175" t="s">
        <v>623</v>
      </c>
      <c r="D101" s="177" t="s">
        <v>693</v>
      </c>
    </row>
    <row r="102" spans="2:4" ht="15">
      <c r="B102" s="175" t="s">
        <v>624</v>
      </c>
      <c r="D102" s="177" t="s">
        <v>694</v>
      </c>
    </row>
    <row r="103" spans="2:4" ht="15">
      <c r="B103" s="175" t="s">
        <v>625</v>
      </c>
      <c r="D103" s="177" t="s">
        <v>695</v>
      </c>
    </row>
    <row r="104" spans="2:4" ht="15">
      <c r="B104" s="175" t="s">
        <v>626</v>
      </c>
      <c r="D104" s="177" t="s">
        <v>16</v>
      </c>
    </row>
    <row r="105" spans="2:4" ht="15">
      <c r="B105" s="175" t="s">
        <v>627</v>
      </c>
      <c r="D105" s="177" t="s">
        <v>696</v>
      </c>
    </row>
    <row r="106" spans="2:4" ht="15">
      <c r="B106" s="175" t="s">
        <v>628</v>
      </c>
      <c r="D106" s="177" t="s">
        <v>772</v>
      </c>
    </row>
    <row r="107" spans="2:4" ht="15">
      <c r="B107" s="175" t="s">
        <v>629</v>
      </c>
      <c r="D107" s="177" t="s">
        <v>773</v>
      </c>
    </row>
    <row r="108" spans="2:4" ht="15">
      <c r="B108" s="175" t="s">
        <v>630</v>
      </c>
      <c r="D108" s="177" t="s">
        <v>621</v>
      </c>
    </row>
    <row r="109" spans="2:4" ht="15">
      <c r="B109" s="175" t="s">
        <v>631</v>
      </c>
      <c r="D109" s="177" t="s">
        <v>774</v>
      </c>
    </row>
    <row r="110" spans="2:4" ht="15">
      <c r="B110" s="175" t="s">
        <v>632</v>
      </c>
      <c r="D110" s="177" t="s">
        <v>775</v>
      </c>
    </row>
    <row r="111" spans="2:4" ht="15">
      <c r="B111" s="175" t="s">
        <v>633</v>
      </c>
      <c r="D111" s="177" t="s">
        <v>731</v>
      </c>
    </row>
    <row r="112" spans="2:4" ht="15">
      <c r="B112" s="175" t="s">
        <v>634</v>
      </c>
      <c r="D112" s="177" t="s">
        <v>622</v>
      </c>
    </row>
    <row r="113" spans="2:4" ht="15">
      <c r="B113" s="175" t="s">
        <v>635</v>
      </c>
      <c r="D113" s="177" t="s">
        <v>732</v>
      </c>
    </row>
    <row r="114" spans="2:4" ht="15">
      <c r="B114" s="175" t="s">
        <v>636</v>
      </c>
      <c r="D114" s="177" t="s">
        <v>424</v>
      </c>
    </row>
    <row r="115" spans="2:4" ht="15">
      <c r="B115" s="175" t="s">
        <v>637</v>
      </c>
      <c r="D115" s="177" t="s">
        <v>733</v>
      </c>
    </row>
    <row r="116" spans="2:4" ht="15">
      <c r="B116" s="175" t="s">
        <v>638</v>
      </c>
      <c r="D116" s="177" t="s">
        <v>734</v>
      </c>
    </row>
    <row r="117" spans="2:4" ht="15">
      <c r="B117" s="175" t="s">
        <v>639</v>
      </c>
      <c r="D117" s="177" t="s">
        <v>735</v>
      </c>
    </row>
    <row r="118" spans="2:4" ht="15">
      <c r="B118" s="175" t="s">
        <v>579</v>
      </c>
      <c r="D118" s="177" t="s">
        <v>736</v>
      </c>
    </row>
    <row r="119" spans="2:4" ht="15">
      <c r="B119" s="175" t="s">
        <v>640</v>
      </c>
      <c r="D119" s="177" t="s">
        <v>737</v>
      </c>
    </row>
    <row r="120" spans="2:4" ht="15">
      <c r="B120" s="175" t="s">
        <v>641</v>
      </c>
      <c r="D120" s="177" t="s">
        <v>738</v>
      </c>
    </row>
    <row r="121" spans="2:4" ht="15">
      <c r="B121" s="175" t="s">
        <v>642</v>
      </c>
      <c r="D121" s="177" t="s">
        <v>739</v>
      </c>
    </row>
    <row r="122" spans="2:4" ht="15">
      <c r="B122" s="175" t="s">
        <v>643</v>
      </c>
      <c r="D122" s="177" t="s">
        <v>740</v>
      </c>
    </row>
    <row r="123" spans="2:4" ht="15">
      <c r="B123" s="175" t="s">
        <v>507</v>
      </c>
      <c r="D123" s="177" t="s">
        <v>741</v>
      </c>
    </row>
    <row r="124" spans="2:4" ht="15">
      <c r="B124" s="175" t="s">
        <v>644</v>
      </c>
      <c r="D124" s="177" t="s">
        <v>742</v>
      </c>
    </row>
    <row r="125" spans="2:4" ht="15">
      <c r="B125" s="175" t="s">
        <v>668</v>
      </c>
      <c r="D125" s="177" t="s">
        <v>743</v>
      </c>
    </row>
    <row r="126" spans="2:4" ht="15">
      <c r="B126" s="175" t="s">
        <v>669</v>
      </c>
      <c r="D126" s="177" t="s">
        <v>744</v>
      </c>
    </row>
    <row r="127" spans="2:4" ht="15">
      <c r="B127" s="175" t="s">
        <v>645</v>
      </c>
      <c r="D127" s="177" t="s">
        <v>697</v>
      </c>
    </row>
    <row r="128" spans="2:4" ht="15">
      <c r="B128" s="175" t="s">
        <v>646</v>
      </c>
      <c r="D128" s="177" t="s">
        <v>745</v>
      </c>
    </row>
    <row r="129" spans="2:4" ht="15">
      <c r="B129" s="175" t="s">
        <v>647</v>
      </c>
      <c r="D129" s="177" t="s">
        <v>746</v>
      </c>
    </row>
    <row r="130" spans="2:4" ht="15">
      <c r="B130" s="175" t="s">
        <v>648</v>
      </c>
      <c r="D130" s="177" t="s">
        <v>747</v>
      </c>
    </row>
    <row r="131" spans="2:4" ht="15">
      <c r="B131" s="175" t="s">
        <v>649</v>
      </c>
      <c r="D131" s="177" t="s">
        <v>748</v>
      </c>
    </row>
    <row r="132" spans="2:4" ht="15">
      <c r="B132" s="175" t="s">
        <v>685</v>
      </c>
      <c r="D132" s="177" t="s">
        <v>749</v>
      </c>
    </row>
    <row r="133" spans="2:4" ht="15">
      <c r="B133" s="175" t="s">
        <v>686</v>
      </c>
      <c r="D133" s="177" t="s">
        <v>9</v>
      </c>
    </row>
    <row r="134" spans="2:4" ht="15">
      <c r="B134" s="175" t="s">
        <v>650</v>
      </c>
      <c r="D134" s="177" t="s">
        <v>750</v>
      </c>
    </row>
    <row r="135" spans="2:4" ht="15">
      <c r="B135" s="175" t="s">
        <v>651</v>
      </c>
      <c r="D135" s="177" t="s">
        <v>751</v>
      </c>
    </row>
    <row r="136" spans="2:4" ht="15">
      <c r="B136" s="175" t="s">
        <v>652</v>
      </c>
      <c r="D136" s="177" t="s">
        <v>752</v>
      </c>
    </row>
    <row r="137" spans="2:4" ht="15">
      <c r="B137" s="175" t="s">
        <v>653</v>
      </c>
      <c r="D137" s="177" t="s">
        <v>753</v>
      </c>
    </row>
    <row r="138" spans="2:4" ht="30">
      <c r="B138" s="175" t="s">
        <v>654</v>
      </c>
      <c r="D138" s="177" t="s">
        <v>698</v>
      </c>
    </row>
    <row r="139" spans="2:4" ht="15">
      <c r="B139" s="175" t="s">
        <v>655</v>
      </c>
      <c r="D139" s="177" t="s">
        <v>754</v>
      </c>
    </row>
    <row r="140" spans="2:4" ht="15">
      <c r="B140" s="175" t="s">
        <v>656</v>
      </c>
      <c r="D140" s="177" t="s">
        <v>755</v>
      </c>
    </row>
    <row r="141" spans="2:4" ht="15">
      <c r="B141" s="175" t="s">
        <v>657</v>
      </c>
      <c r="D141" s="177" t="s">
        <v>756</v>
      </c>
    </row>
    <row r="142" spans="2:4" ht="15">
      <c r="B142" s="175" t="s">
        <v>670</v>
      </c>
      <c r="D142" s="177" t="s">
        <v>699</v>
      </c>
    </row>
    <row r="143" spans="2:4" ht="30">
      <c r="B143" s="175" t="s">
        <v>671</v>
      </c>
      <c r="D143" s="177" t="s">
        <v>700</v>
      </c>
    </row>
    <row r="144" spans="2:4" ht="15">
      <c r="B144" s="175" t="s">
        <v>672</v>
      </c>
      <c r="D144" s="177" t="s">
        <v>757</v>
      </c>
    </row>
    <row r="145" spans="2:4" ht="30">
      <c r="B145" s="175" t="s">
        <v>673</v>
      </c>
      <c r="D145" s="177" t="s">
        <v>758</v>
      </c>
    </row>
    <row r="146" spans="2:4" ht="15">
      <c r="B146" s="175" t="s">
        <v>674</v>
      </c>
      <c r="D146" s="177" t="s">
        <v>759</v>
      </c>
    </row>
    <row r="147" ht="15">
      <c r="B147" s="175" t="s">
        <v>675</v>
      </c>
    </row>
    <row r="148" ht="15">
      <c r="B148" s="175" t="s">
        <v>676</v>
      </c>
    </row>
    <row r="149" ht="15">
      <c r="B149" s="175" t="s">
        <v>677</v>
      </c>
    </row>
    <row r="150" ht="15">
      <c r="B150" s="175" t="s">
        <v>658</v>
      </c>
    </row>
    <row r="151" ht="15">
      <c r="B151" s="175" t="s">
        <v>659</v>
      </c>
    </row>
    <row r="152" ht="15">
      <c r="B152" s="175" t="s">
        <v>660</v>
      </c>
    </row>
    <row r="153" ht="15">
      <c r="B153" s="175" t="s">
        <v>661</v>
      </c>
    </row>
    <row r="154" ht="15">
      <c r="B154" s="175" t="s">
        <v>662</v>
      </c>
    </row>
    <row r="155" ht="15">
      <c r="B155" s="175" t="s">
        <v>663</v>
      </c>
    </row>
    <row r="156" ht="15">
      <c r="B156" s="175" t="s">
        <v>664</v>
      </c>
    </row>
  </sheetData>
  <sheetProtection/>
  <mergeCells count="7">
    <mergeCell ref="F48:H48"/>
    <mergeCell ref="B1:I1"/>
    <mergeCell ref="B3:F3"/>
    <mergeCell ref="B5:I5"/>
    <mergeCell ref="F30:H30"/>
    <mergeCell ref="F32:H32"/>
    <mergeCell ref="F38:H38"/>
  </mergeCells>
  <hyperlinks>
    <hyperlink ref="C7" location="'Sérologie '!B9" display="Cliquer ici"/>
    <hyperlink ref="B7" location="'Sérologie '!B9" display="'Sérologie '!B9"/>
  </hyperlink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7"/>
  <sheetViews>
    <sheetView zoomScale="85" zoomScaleNormal="85" zoomScalePageLayoutView="0" workbookViewId="0" topLeftCell="A58">
      <selection activeCell="I84" sqref="I84"/>
    </sheetView>
  </sheetViews>
  <sheetFormatPr defaultColWidth="11.421875" defaultRowHeight="15"/>
  <cols>
    <col min="1" max="1" width="8.28125" style="0" customWidth="1"/>
    <col min="2" max="2" width="37.140625" style="55" customWidth="1"/>
    <col min="3" max="3" width="47.421875" style="55" customWidth="1"/>
    <col min="4" max="4" width="22.421875" style="0" customWidth="1"/>
    <col min="5" max="5" width="27.57421875" style="0" customWidth="1"/>
    <col min="6" max="6" width="33.421875" style="0" customWidth="1"/>
    <col min="7" max="7" width="23.57421875" style="0" customWidth="1"/>
    <col min="8" max="8" width="18.7109375" style="0" customWidth="1"/>
    <col min="9" max="9" width="54.7109375" style="54" bestFit="1" customWidth="1"/>
  </cols>
  <sheetData>
    <row r="1" spans="1:9" ht="31.5">
      <c r="A1" s="416" t="s">
        <v>400</v>
      </c>
      <c r="B1" s="416"/>
      <c r="C1" s="416"/>
      <c r="D1" s="416"/>
      <c r="E1" s="416"/>
      <c r="F1" s="416"/>
      <c r="G1" s="416"/>
      <c r="H1" s="416"/>
      <c r="I1" s="416"/>
    </row>
    <row r="2" spans="2:9" ht="15.75" thickBot="1">
      <c r="B2"/>
      <c r="C2"/>
      <c r="I2"/>
    </row>
    <row r="3" spans="1:9" ht="24" thickBot="1">
      <c r="A3" s="411" t="str">
        <f>HYPERLINK(Recommandations!H11,Recommandations!H9)</f>
        <v>Bons de Demandes d'Analyses et Manuel de Prélèvement : Cliquer Ici</v>
      </c>
      <c r="B3" s="412"/>
      <c r="C3" s="412"/>
      <c r="D3" s="412"/>
      <c r="E3" s="413"/>
      <c r="I3"/>
    </row>
    <row r="4" spans="2:9" ht="15">
      <c r="B4" s="113"/>
      <c r="C4"/>
      <c r="I4"/>
    </row>
    <row r="5" spans="2:9" ht="36" customHeight="1">
      <c r="B5" s="429" t="s">
        <v>399</v>
      </c>
      <c r="C5" s="414"/>
      <c r="D5" s="414"/>
      <c r="E5" s="414"/>
      <c r="F5" s="414"/>
      <c r="G5" s="414"/>
      <c r="H5" s="414"/>
      <c r="I5" s="414"/>
    </row>
    <row r="6" spans="2:9" ht="15.75" thickBot="1">
      <c r="B6"/>
      <c r="C6"/>
      <c r="I6"/>
    </row>
    <row r="7" spans="2:9" ht="27" thickBot="1" thickTop="1">
      <c r="B7" s="53" t="s">
        <v>111</v>
      </c>
      <c r="C7" s="56" t="s">
        <v>2</v>
      </c>
      <c r="D7" s="53" t="s">
        <v>3</v>
      </c>
      <c r="E7" s="53" t="s">
        <v>113</v>
      </c>
      <c r="F7" s="53" t="s">
        <v>138</v>
      </c>
      <c r="G7" s="53" t="s">
        <v>261</v>
      </c>
      <c r="H7" s="53" t="s">
        <v>35</v>
      </c>
      <c r="I7" s="53" t="s">
        <v>116</v>
      </c>
    </row>
    <row r="8" spans="1:9" ht="35.25" customHeight="1">
      <c r="A8" s="430" t="s">
        <v>906</v>
      </c>
      <c r="B8" s="270" t="s">
        <v>932</v>
      </c>
      <c r="C8" s="271" t="s">
        <v>19</v>
      </c>
      <c r="D8" s="222" t="s">
        <v>18</v>
      </c>
      <c r="E8" s="220"/>
      <c r="F8" s="221" t="s">
        <v>492</v>
      </c>
      <c r="G8" s="272" t="s">
        <v>37</v>
      </c>
      <c r="H8" s="272" t="s">
        <v>38</v>
      </c>
      <c r="I8" s="278" t="s">
        <v>50</v>
      </c>
    </row>
    <row r="9" spans="1:9" ht="43.5" customHeight="1">
      <c r="A9" s="431"/>
      <c r="B9" s="131" t="s">
        <v>931</v>
      </c>
      <c r="C9" s="132" t="s">
        <v>20</v>
      </c>
      <c r="D9" s="118" t="s">
        <v>18</v>
      </c>
      <c r="E9" s="116"/>
      <c r="F9" s="133" t="s">
        <v>305</v>
      </c>
      <c r="G9" s="133" t="s">
        <v>548</v>
      </c>
      <c r="H9" s="133" t="s">
        <v>38</v>
      </c>
      <c r="I9" s="273" t="s">
        <v>21</v>
      </c>
    </row>
    <row r="10" spans="1:9" ht="31.5" customHeight="1" thickBot="1">
      <c r="A10" s="432"/>
      <c r="B10" s="274" t="s">
        <v>930</v>
      </c>
      <c r="C10" s="275" t="s">
        <v>22</v>
      </c>
      <c r="D10" s="231" t="s">
        <v>18</v>
      </c>
      <c r="E10" s="229"/>
      <c r="F10" s="276" t="s">
        <v>304</v>
      </c>
      <c r="G10" s="276" t="s">
        <v>51</v>
      </c>
      <c r="H10" s="276" t="s">
        <v>38</v>
      </c>
      <c r="I10" s="279" t="s">
        <v>21</v>
      </c>
    </row>
    <row r="11" spans="2:9" ht="15.75" thickBot="1">
      <c r="B11"/>
      <c r="I11"/>
    </row>
    <row r="12" spans="2:9" ht="29.25" customHeight="1" thickBot="1" thickTop="1">
      <c r="B12" s="53" t="s">
        <v>817</v>
      </c>
      <c r="C12" s="56" t="s">
        <v>2</v>
      </c>
      <c r="D12" s="53" t="s">
        <v>3</v>
      </c>
      <c r="E12" s="53" t="s">
        <v>113</v>
      </c>
      <c r="F12" s="53" t="s">
        <v>138</v>
      </c>
      <c r="G12" s="53" t="s">
        <v>523</v>
      </c>
      <c r="H12" s="53" t="s">
        <v>35</v>
      </c>
      <c r="I12" s="53" t="s">
        <v>116</v>
      </c>
    </row>
    <row r="13" spans="1:9" ht="30" customHeight="1">
      <c r="A13" s="430" t="s">
        <v>811</v>
      </c>
      <c r="B13" s="232" t="s">
        <v>708</v>
      </c>
      <c r="C13" s="218" t="s">
        <v>816</v>
      </c>
      <c r="D13" s="219" t="s">
        <v>0</v>
      </c>
      <c r="E13" s="291"/>
      <c r="F13" s="308" t="s">
        <v>492</v>
      </c>
      <c r="G13" s="118" t="s">
        <v>48</v>
      </c>
      <c r="H13" s="222">
        <v>1254</v>
      </c>
      <c r="I13" s="292" t="s">
        <v>52</v>
      </c>
    </row>
    <row r="14" spans="1:9" ht="30" customHeight="1">
      <c r="A14" s="431"/>
      <c r="B14" s="114" t="s">
        <v>819</v>
      </c>
      <c r="C14" s="119" t="s">
        <v>816</v>
      </c>
      <c r="D14" s="115" t="s">
        <v>0</v>
      </c>
      <c r="E14" s="140"/>
      <c r="F14" s="117" t="s">
        <v>492</v>
      </c>
      <c r="G14" s="118" t="s">
        <v>929</v>
      </c>
      <c r="H14" s="118">
        <v>1253</v>
      </c>
      <c r="I14" s="225" t="s">
        <v>820</v>
      </c>
    </row>
    <row r="15" spans="1:9" ht="30" customHeight="1">
      <c r="A15" s="431"/>
      <c r="B15" s="122" t="s">
        <v>821</v>
      </c>
      <c r="C15" s="123" t="s">
        <v>17</v>
      </c>
      <c r="D15" s="118" t="s">
        <v>0</v>
      </c>
      <c r="E15" s="116"/>
      <c r="F15" s="117" t="s">
        <v>492</v>
      </c>
      <c r="G15" s="118" t="s">
        <v>47</v>
      </c>
      <c r="H15" s="118">
        <v>1260</v>
      </c>
      <c r="I15" s="225" t="s">
        <v>838</v>
      </c>
    </row>
    <row r="16" spans="1:9" ht="30" customHeight="1">
      <c r="A16" s="431"/>
      <c r="B16" s="122" t="s">
        <v>822</v>
      </c>
      <c r="C16" s="123" t="s">
        <v>852</v>
      </c>
      <c r="D16" s="118" t="s">
        <v>0</v>
      </c>
      <c r="E16" s="116"/>
      <c r="F16" s="117" t="s">
        <v>492</v>
      </c>
      <c r="G16" s="118" t="s">
        <v>582</v>
      </c>
      <c r="H16" s="118">
        <v>1785</v>
      </c>
      <c r="I16" s="225" t="s">
        <v>50</v>
      </c>
    </row>
    <row r="17" spans="1:9" ht="30" customHeight="1">
      <c r="A17" s="431"/>
      <c r="B17" s="122" t="s">
        <v>821</v>
      </c>
      <c r="C17" s="123" t="s">
        <v>998</v>
      </c>
      <c r="D17" s="296" t="s">
        <v>0</v>
      </c>
      <c r="E17" s="116"/>
      <c r="F17" s="117" t="s">
        <v>492</v>
      </c>
      <c r="G17" s="296" t="s">
        <v>47</v>
      </c>
      <c r="H17" s="296">
        <v>1261</v>
      </c>
      <c r="I17" s="225" t="s">
        <v>52</v>
      </c>
    </row>
    <row r="18" spans="1:9" ht="30" customHeight="1">
      <c r="A18" s="431"/>
      <c r="B18" s="122" t="s">
        <v>31</v>
      </c>
      <c r="C18" s="123" t="s">
        <v>881</v>
      </c>
      <c r="D18" s="118" t="s">
        <v>0</v>
      </c>
      <c r="E18" s="116"/>
      <c r="F18" s="117" t="s">
        <v>492</v>
      </c>
      <c r="G18" s="118" t="s">
        <v>48</v>
      </c>
      <c r="H18" s="118" t="s">
        <v>326</v>
      </c>
      <c r="I18" s="225" t="s">
        <v>52</v>
      </c>
    </row>
    <row r="19" spans="1:9" ht="30" customHeight="1">
      <c r="A19" s="431"/>
      <c r="B19" s="122" t="s">
        <v>884</v>
      </c>
      <c r="C19" s="123" t="s">
        <v>996</v>
      </c>
      <c r="D19" s="296" t="s">
        <v>0</v>
      </c>
      <c r="E19" s="116"/>
      <c r="F19" s="117" t="s">
        <v>492</v>
      </c>
      <c r="G19" s="296" t="s">
        <v>518</v>
      </c>
      <c r="H19" s="296">
        <v>1009</v>
      </c>
      <c r="I19" s="225" t="s">
        <v>50</v>
      </c>
    </row>
    <row r="20" spans="1:9" ht="30" customHeight="1">
      <c r="A20" s="431"/>
      <c r="B20" s="122" t="s">
        <v>884</v>
      </c>
      <c r="C20" s="123" t="s">
        <v>885</v>
      </c>
      <c r="D20" s="118" t="s">
        <v>0</v>
      </c>
      <c r="E20" s="116"/>
      <c r="F20" s="117" t="s">
        <v>492</v>
      </c>
      <c r="G20" s="118" t="s">
        <v>518</v>
      </c>
      <c r="H20" s="118">
        <v>3786</v>
      </c>
      <c r="I20" s="237" t="s">
        <v>5</v>
      </c>
    </row>
    <row r="21" spans="1:9" ht="30" customHeight="1">
      <c r="A21" s="431"/>
      <c r="B21" s="122" t="s">
        <v>13</v>
      </c>
      <c r="C21" s="123" t="s">
        <v>881</v>
      </c>
      <c r="D21" s="118" t="s">
        <v>0</v>
      </c>
      <c r="E21" s="124"/>
      <c r="F21" s="117" t="s">
        <v>492</v>
      </c>
      <c r="G21" s="118" t="s">
        <v>48</v>
      </c>
      <c r="H21" s="118" t="s">
        <v>54</v>
      </c>
      <c r="I21" s="225" t="s">
        <v>820</v>
      </c>
    </row>
    <row r="22" spans="1:9" ht="30" customHeight="1">
      <c r="A22" s="431"/>
      <c r="B22" s="114" t="s">
        <v>23</v>
      </c>
      <c r="C22" s="119" t="s">
        <v>313</v>
      </c>
      <c r="D22" s="115" t="s">
        <v>18</v>
      </c>
      <c r="E22" s="116"/>
      <c r="F22" s="117" t="s">
        <v>492</v>
      </c>
      <c r="G22" s="118" t="s">
        <v>519</v>
      </c>
      <c r="H22" s="115">
        <v>1736</v>
      </c>
      <c r="I22" s="225" t="s">
        <v>50</v>
      </c>
    </row>
    <row r="23" spans="1:9" ht="30" customHeight="1">
      <c r="A23" s="431"/>
      <c r="B23" s="114" t="s">
        <v>23</v>
      </c>
      <c r="C23" s="119" t="s">
        <v>314</v>
      </c>
      <c r="D23" s="115" t="s">
        <v>18</v>
      </c>
      <c r="E23" s="116"/>
      <c r="F23" s="117" t="s">
        <v>492</v>
      </c>
      <c r="G23" s="118" t="s">
        <v>519</v>
      </c>
      <c r="H23" s="115" t="s">
        <v>39</v>
      </c>
      <c r="I23" s="225" t="s">
        <v>50</v>
      </c>
    </row>
    <row r="24" spans="1:9" ht="30" customHeight="1">
      <c r="A24" s="431"/>
      <c r="B24" s="114" t="s">
        <v>24</v>
      </c>
      <c r="C24" s="119" t="s">
        <v>543</v>
      </c>
      <c r="D24" s="115" t="s">
        <v>0</v>
      </c>
      <c r="E24" s="116"/>
      <c r="F24" s="117" t="s">
        <v>492</v>
      </c>
      <c r="G24" s="118" t="s">
        <v>519</v>
      </c>
      <c r="H24" s="115" t="s">
        <v>529</v>
      </c>
      <c r="I24" s="225" t="s">
        <v>50</v>
      </c>
    </row>
    <row r="25" spans="1:9" ht="30" customHeight="1">
      <c r="A25" s="431"/>
      <c r="B25" s="114" t="s">
        <v>24</v>
      </c>
      <c r="C25" s="119" t="s">
        <v>316</v>
      </c>
      <c r="D25" s="115" t="s">
        <v>0</v>
      </c>
      <c r="E25" s="116"/>
      <c r="F25" s="117" t="s">
        <v>492</v>
      </c>
      <c r="G25" s="118" t="s">
        <v>519</v>
      </c>
      <c r="H25" s="115">
        <v>4711</v>
      </c>
      <c r="I25" s="225" t="s">
        <v>50</v>
      </c>
    </row>
    <row r="26" spans="1:9" ht="30" customHeight="1">
      <c r="A26" s="431"/>
      <c r="B26" s="114" t="s">
        <v>24</v>
      </c>
      <c r="C26" s="119" t="s">
        <v>315</v>
      </c>
      <c r="D26" s="115" t="s">
        <v>0</v>
      </c>
      <c r="E26" s="116"/>
      <c r="F26" s="117" t="s">
        <v>492</v>
      </c>
      <c r="G26" s="118" t="s">
        <v>519</v>
      </c>
      <c r="H26" s="115">
        <v>4714</v>
      </c>
      <c r="I26" s="225" t="s">
        <v>50</v>
      </c>
    </row>
    <row r="27" spans="1:9" ht="30" customHeight="1">
      <c r="A27" s="431"/>
      <c r="B27" s="114" t="s">
        <v>24</v>
      </c>
      <c r="C27" s="119" t="s">
        <v>544</v>
      </c>
      <c r="D27" s="115" t="s">
        <v>0</v>
      </c>
      <c r="E27" s="116"/>
      <c r="F27" s="117" t="s">
        <v>492</v>
      </c>
      <c r="G27" s="118" t="s">
        <v>545</v>
      </c>
      <c r="H27" s="115" t="s">
        <v>546</v>
      </c>
      <c r="I27" s="225" t="s">
        <v>52</v>
      </c>
    </row>
    <row r="28" spans="1:9" ht="30" customHeight="1">
      <c r="A28" s="431"/>
      <c r="B28" s="114" t="s">
        <v>25</v>
      </c>
      <c r="C28" s="119" t="s">
        <v>26</v>
      </c>
      <c r="D28" s="115" t="s">
        <v>0</v>
      </c>
      <c r="E28" s="116"/>
      <c r="F28" s="117" t="s">
        <v>492</v>
      </c>
      <c r="G28" s="118" t="s">
        <v>519</v>
      </c>
      <c r="H28" s="115" t="s">
        <v>40</v>
      </c>
      <c r="I28" s="225" t="s">
        <v>50</v>
      </c>
    </row>
    <row r="29" spans="1:9" ht="30" customHeight="1">
      <c r="A29" s="431"/>
      <c r="B29" s="114" t="s">
        <v>27</v>
      </c>
      <c r="C29" s="119" t="s">
        <v>547</v>
      </c>
      <c r="D29" s="115" t="s">
        <v>0</v>
      </c>
      <c r="E29" s="116"/>
      <c r="F29" s="117" t="s">
        <v>492</v>
      </c>
      <c r="G29" s="118" t="s">
        <v>49</v>
      </c>
      <c r="H29" s="115" t="s">
        <v>530</v>
      </c>
      <c r="I29" s="225" t="s">
        <v>52</v>
      </c>
    </row>
    <row r="30" spans="1:9" ht="30" customHeight="1">
      <c r="A30" s="431"/>
      <c r="B30" s="114" t="s">
        <v>28</v>
      </c>
      <c r="C30" s="119" t="s">
        <v>560</v>
      </c>
      <c r="D30" s="115" t="s">
        <v>0</v>
      </c>
      <c r="E30" s="116"/>
      <c r="F30" s="117" t="s">
        <v>492</v>
      </c>
      <c r="G30" s="118" t="s">
        <v>317</v>
      </c>
      <c r="H30" s="115" t="s">
        <v>559</v>
      </c>
      <c r="I30" s="238" t="s">
        <v>561</v>
      </c>
    </row>
    <row r="31" spans="1:9" ht="30" customHeight="1">
      <c r="A31" s="431"/>
      <c r="B31" s="122" t="s">
        <v>886</v>
      </c>
      <c r="C31" s="123" t="s">
        <v>852</v>
      </c>
      <c r="D31" s="118" t="s">
        <v>0</v>
      </c>
      <c r="E31" s="124"/>
      <c r="F31" s="117" t="s">
        <v>492</v>
      </c>
      <c r="G31" s="118" t="s">
        <v>48</v>
      </c>
      <c r="H31" s="118">
        <v>1752</v>
      </c>
      <c r="I31" s="225" t="s">
        <v>820</v>
      </c>
    </row>
    <row r="32" spans="1:9" ht="30" customHeight="1">
      <c r="A32" s="431"/>
      <c r="B32" s="122" t="s">
        <v>886</v>
      </c>
      <c r="C32" s="123" t="s">
        <v>882</v>
      </c>
      <c r="D32" s="126" t="s">
        <v>0</v>
      </c>
      <c r="E32" s="124"/>
      <c r="F32" s="117" t="s">
        <v>492</v>
      </c>
      <c r="G32" s="118" t="s">
        <v>41</v>
      </c>
      <c r="H32" s="118" t="s">
        <v>42</v>
      </c>
      <c r="I32" s="225" t="s">
        <v>820</v>
      </c>
    </row>
    <row r="33" spans="1:9" ht="30" customHeight="1">
      <c r="A33" s="431"/>
      <c r="B33" s="125" t="s">
        <v>887</v>
      </c>
      <c r="C33" s="123" t="s">
        <v>852</v>
      </c>
      <c r="D33" s="126" t="s">
        <v>0</v>
      </c>
      <c r="E33" s="124"/>
      <c r="F33" s="117" t="s">
        <v>492</v>
      </c>
      <c r="G33" s="118" t="s">
        <v>48</v>
      </c>
      <c r="H33" s="118" t="s">
        <v>43</v>
      </c>
      <c r="I33" s="225" t="s">
        <v>820</v>
      </c>
    </row>
    <row r="34" spans="1:9" ht="30" customHeight="1">
      <c r="A34" s="431"/>
      <c r="B34" s="122" t="s">
        <v>7</v>
      </c>
      <c r="C34" s="123" t="s">
        <v>580</v>
      </c>
      <c r="D34" s="118" t="s">
        <v>0</v>
      </c>
      <c r="E34" s="63" t="s">
        <v>398</v>
      </c>
      <c r="F34" s="117" t="s">
        <v>937</v>
      </c>
      <c r="G34" s="118" t="s">
        <v>47</v>
      </c>
      <c r="H34" s="118">
        <v>1744</v>
      </c>
      <c r="I34" s="225" t="s">
        <v>838</v>
      </c>
    </row>
    <row r="35" spans="1:9" ht="30" customHeight="1">
      <c r="A35" s="431"/>
      <c r="B35" s="122" t="s">
        <v>7</v>
      </c>
      <c r="C35" s="123" t="s">
        <v>581</v>
      </c>
      <c r="D35" s="118" t="s">
        <v>307</v>
      </c>
      <c r="E35" s="63" t="s">
        <v>398</v>
      </c>
      <c r="F35" s="117" t="s">
        <v>937</v>
      </c>
      <c r="G35" s="118" t="s">
        <v>47</v>
      </c>
      <c r="H35" s="118">
        <v>1744</v>
      </c>
      <c r="I35" s="225" t="s">
        <v>838</v>
      </c>
    </row>
    <row r="36" spans="1:9" ht="30" customHeight="1">
      <c r="A36" s="431"/>
      <c r="B36" s="114" t="s">
        <v>16</v>
      </c>
      <c r="C36" s="119" t="s">
        <v>888</v>
      </c>
      <c r="D36" s="115" t="s">
        <v>18</v>
      </c>
      <c r="E36" s="116"/>
      <c r="F36" s="117" t="s">
        <v>492</v>
      </c>
      <c r="G36" s="118" t="s">
        <v>519</v>
      </c>
      <c r="H36" s="115">
        <v>1754</v>
      </c>
      <c r="I36" s="225" t="s">
        <v>50</v>
      </c>
    </row>
    <row r="37" spans="1:9" ht="30" customHeight="1">
      <c r="A37" s="431"/>
      <c r="B37" s="114" t="s">
        <v>16</v>
      </c>
      <c r="C37" s="119" t="s">
        <v>877</v>
      </c>
      <c r="D37" s="115" t="s">
        <v>18</v>
      </c>
      <c r="E37" s="116"/>
      <c r="F37" s="117" t="s">
        <v>492</v>
      </c>
      <c r="G37" s="118" t="s">
        <v>41</v>
      </c>
      <c r="H37" s="115">
        <v>1755</v>
      </c>
      <c r="I37" s="225" t="s">
        <v>836</v>
      </c>
    </row>
    <row r="38" spans="1:9" ht="30" customHeight="1">
      <c r="A38" s="431"/>
      <c r="B38" s="122" t="s">
        <v>775</v>
      </c>
      <c r="C38" s="123" t="s">
        <v>17</v>
      </c>
      <c r="D38" s="118" t="s">
        <v>0</v>
      </c>
      <c r="E38" s="124"/>
      <c r="F38" s="117" t="s">
        <v>492</v>
      </c>
      <c r="G38" s="118" t="s">
        <v>48</v>
      </c>
      <c r="H38" s="118">
        <v>1253</v>
      </c>
      <c r="I38" s="225" t="s">
        <v>52</v>
      </c>
    </row>
    <row r="39" spans="1:9" ht="30" customHeight="1">
      <c r="A39" s="431"/>
      <c r="B39" s="114" t="s">
        <v>823</v>
      </c>
      <c r="C39" s="119" t="s">
        <v>816</v>
      </c>
      <c r="D39" s="115" t="s">
        <v>0</v>
      </c>
      <c r="E39" s="124"/>
      <c r="F39" s="309" t="s">
        <v>492</v>
      </c>
      <c r="G39" s="118" t="s">
        <v>929</v>
      </c>
      <c r="H39" s="118">
        <v>1253</v>
      </c>
      <c r="I39" s="225" t="s">
        <v>820</v>
      </c>
    </row>
    <row r="40" spans="1:9" ht="30" customHeight="1">
      <c r="A40" s="431"/>
      <c r="B40" s="122" t="s">
        <v>10</v>
      </c>
      <c r="C40" s="123" t="s">
        <v>17</v>
      </c>
      <c r="D40" s="118" t="s">
        <v>307</v>
      </c>
      <c r="E40" s="63" t="s">
        <v>398</v>
      </c>
      <c r="F40" s="117" t="s">
        <v>937</v>
      </c>
      <c r="G40" s="118" t="s">
        <v>48</v>
      </c>
      <c r="H40" s="118">
        <v>1757</v>
      </c>
      <c r="I40" s="237" t="s">
        <v>844</v>
      </c>
    </row>
    <row r="41" spans="1:9" ht="30" customHeight="1">
      <c r="A41" s="431"/>
      <c r="B41" s="122" t="s">
        <v>824</v>
      </c>
      <c r="C41" s="123" t="s">
        <v>17</v>
      </c>
      <c r="D41" s="118" t="s">
        <v>0</v>
      </c>
      <c r="E41" s="116"/>
      <c r="F41" s="117" t="s">
        <v>492</v>
      </c>
      <c r="G41" s="118" t="s">
        <v>47</v>
      </c>
      <c r="H41" s="118">
        <v>1763</v>
      </c>
      <c r="I41" s="225" t="s">
        <v>50</v>
      </c>
    </row>
    <row r="42" spans="1:9" ht="30" customHeight="1">
      <c r="A42" s="431"/>
      <c r="B42" s="122" t="s">
        <v>748</v>
      </c>
      <c r="C42" s="123" t="s">
        <v>17</v>
      </c>
      <c r="D42" s="118" t="s">
        <v>0</v>
      </c>
      <c r="E42" s="124"/>
      <c r="F42" s="117" t="s">
        <v>492</v>
      </c>
      <c r="G42" s="118" t="s">
        <v>48</v>
      </c>
      <c r="H42" s="118" t="s">
        <v>54</v>
      </c>
      <c r="I42" s="225" t="s">
        <v>52</v>
      </c>
    </row>
    <row r="43" spans="1:9" ht="30" customHeight="1">
      <c r="A43" s="431"/>
      <c r="B43" s="122" t="s">
        <v>9</v>
      </c>
      <c r="C43" s="123" t="s">
        <v>17</v>
      </c>
      <c r="D43" s="118" t="s">
        <v>307</v>
      </c>
      <c r="E43" s="63" t="s">
        <v>398</v>
      </c>
      <c r="F43" s="117" t="s">
        <v>937</v>
      </c>
      <c r="G43" s="118" t="s">
        <v>48</v>
      </c>
      <c r="H43" s="118">
        <v>1768</v>
      </c>
      <c r="I43" s="237" t="s">
        <v>844</v>
      </c>
    </row>
    <row r="44" spans="1:9" ht="30" customHeight="1">
      <c r="A44" s="431"/>
      <c r="B44" s="122" t="s">
        <v>11</v>
      </c>
      <c r="C44" s="123" t="s">
        <v>17</v>
      </c>
      <c r="D44" s="118" t="s">
        <v>0</v>
      </c>
      <c r="E44" s="124"/>
      <c r="F44" s="117" t="s">
        <v>492</v>
      </c>
      <c r="G44" s="118" t="s">
        <v>518</v>
      </c>
      <c r="H44" s="118">
        <v>1773</v>
      </c>
      <c r="I44" s="225" t="s">
        <v>52</v>
      </c>
    </row>
    <row r="45" spans="1:9" ht="30" customHeight="1">
      <c r="A45" s="431"/>
      <c r="B45" s="122" t="s">
        <v>11</v>
      </c>
      <c r="C45" s="123" t="s">
        <v>889</v>
      </c>
      <c r="D45" s="118" t="s">
        <v>0</v>
      </c>
      <c r="E45" s="124"/>
      <c r="F45" s="117" t="s">
        <v>492</v>
      </c>
      <c r="G45" s="118" t="s">
        <v>518</v>
      </c>
      <c r="H45" s="118">
        <v>3783</v>
      </c>
      <c r="I45" s="237" t="s">
        <v>6</v>
      </c>
    </row>
    <row r="46" spans="1:9" ht="30" customHeight="1">
      <c r="A46" s="431"/>
      <c r="B46" s="122" t="s">
        <v>999</v>
      </c>
      <c r="C46" s="123" t="s">
        <v>852</v>
      </c>
      <c r="D46" s="296" t="s">
        <v>490</v>
      </c>
      <c r="E46" s="124"/>
      <c r="F46" s="117" t="s">
        <v>1000</v>
      </c>
      <c r="G46" s="296" t="s">
        <v>518</v>
      </c>
      <c r="H46" s="296">
        <v>4720</v>
      </c>
      <c r="I46" s="237" t="s">
        <v>1001</v>
      </c>
    </row>
    <row r="47" spans="1:9" ht="30" customHeight="1">
      <c r="A47" s="431"/>
      <c r="B47" s="122" t="s">
        <v>34</v>
      </c>
      <c r="C47" s="123" t="s">
        <v>17</v>
      </c>
      <c r="D47" s="118" t="s">
        <v>18</v>
      </c>
      <c r="E47" s="124"/>
      <c r="F47" s="117" t="s">
        <v>492</v>
      </c>
      <c r="G47" s="118" t="s">
        <v>48</v>
      </c>
      <c r="H47" s="118">
        <v>1253</v>
      </c>
      <c r="I47" s="225" t="s">
        <v>820</v>
      </c>
    </row>
    <row r="48" spans="1:9" ht="30" customHeight="1">
      <c r="A48" s="431"/>
      <c r="B48" s="122" t="s">
        <v>12</v>
      </c>
      <c r="C48" s="123" t="s">
        <v>17</v>
      </c>
      <c r="D48" s="118" t="s">
        <v>0</v>
      </c>
      <c r="E48" s="124"/>
      <c r="F48" s="117" t="s">
        <v>492</v>
      </c>
      <c r="G48" s="118" t="s">
        <v>48</v>
      </c>
      <c r="H48" s="118">
        <v>1253</v>
      </c>
      <c r="I48" s="225" t="s">
        <v>52</v>
      </c>
    </row>
    <row r="49" spans="1:9" ht="30" customHeight="1">
      <c r="A49" s="431"/>
      <c r="B49" s="122" t="s">
        <v>32</v>
      </c>
      <c r="C49" s="123" t="s">
        <v>890</v>
      </c>
      <c r="D49" s="118" t="s">
        <v>0</v>
      </c>
      <c r="E49" s="124"/>
      <c r="F49" s="117" t="s">
        <v>492</v>
      </c>
      <c r="G49" s="118" t="s">
        <v>48</v>
      </c>
      <c r="H49" s="118">
        <v>1253</v>
      </c>
      <c r="I49" s="225" t="s">
        <v>820</v>
      </c>
    </row>
    <row r="50" spans="1:9" ht="30" customHeight="1">
      <c r="A50" s="431"/>
      <c r="B50" s="122" t="s">
        <v>8</v>
      </c>
      <c r="C50" s="123" t="s">
        <v>852</v>
      </c>
      <c r="D50" s="118" t="s">
        <v>307</v>
      </c>
      <c r="E50" s="63" t="s">
        <v>398</v>
      </c>
      <c r="F50" s="117" t="s">
        <v>937</v>
      </c>
      <c r="G50" s="118" t="s">
        <v>47</v>
      </c>
      <c r="H50" s="118">
        <v>1779</v>
      </c>
      <c r="I50" s="237" t="s">
        <v>844</v>
      </c>
    </row>
    <row r="51" spans="1:9" ht="30" customHeight="1">
      <c r="A51" s="431"/>
      <c r="B51" s="114" t="s">
        <v>29</v>
      </c>
      <c r="C51" s="119" t="s">
        <v>542</v>
      </c>
      <c r="D51" s="115" t="s">
        <v>0</v>
      </c>
      <c r="E51" s="116"/>
      <c r="F51" s="117" t="s">
        <v>492</v>
      </c>
      <c r="G51" s="118" t="s">
        <v>520</v>
      </c>
      <c r="H51" s="115" t="s">
        <v>541</v>
      </c>
      <c r="I51" s="238" t="s">
        <v>50</v>
      </c>
    </row>
    <row r="52" spans="1:9" ht="30" customHeight="1">
      <c r="A52" s="431"/>
      <c r="B52" s="114" t="s">
        <v>29</v>
      </c>
      <c r="C52" s="119" t="s">
        <v>318</v>
      </c>
      <c r="D52" s="115" t="s">
        <v>0</v>
      </c>
      <c r="E52" s="116"/>
      <c r="F52" s="117" t="s">
        <v>492</v>
      </c>
      <c r="G52" s="118" t="s">
        <v>520</v>
      </c>
      <c r="H52" s="115" t="s">
        <v>324</v>
      </c>
      <c r="I52" s="238" t="s">
        <v>319</v>
      </c>
    </row>
    <row r="53" spans="1:9" ht="30" customHeight="1">
      <c r="A53" s="431"/>
      <c r="B53" s="114" t="s">
        <v>29</v>
      </c>
      <c r="C53" s="119" t="s">
        <v>320</v>
      </c>
      <c r="D53" s="115" t="s">
        <v>18</v>
      </c>
      <c r="E53" s="116"/>
      <c r="F53" s="117" t="s">
        <v>492</v>
      </c>
      <c r="G53" s="118" t="s">
        <v>521</v>
      </c>
      <c r="H53" s="115" t="s">
        <v>53</v>
      </c>
      <c r="I53" s="238" t="s">
        <v>52</v>
      </c>
    </row>
    <row r="54" spans="1:9" ht="30" customHeight="1">
      <c r="A54" s="431"/>
      <c r="B54" s="114" t="s">
        <v>29</v>
      </c>
      <c r="C54" s="119" t="s">
        <v>321</v>
      </c>
      <c r="D54" s="115" t="s">
        <v>14</v>
      </c>
      <c r="E54" s="116"/>
      <c r="F54" s="117" t="s">
        <v>492</v>
      </c>
      <c r="G54" s="118" t="s">
        <v>41</v>
      </c>
      <c r="H54" s="115" t="s">
        <v>322</v>
      </c>
      <c r="I54" s="238" t="s">
        <v>836</v>
      </c>
    </row>
    <row r="55" spans="1:9" ht="30" customHeight="1">
      <c r="A55" s="431"/>
      <c r="B55" s="114" t="s">
        <v>29</v>
      </c>
      <c r="C55" s="119" t="s">
        <v>877</v>
      </c>
      <c r="D55" s="115" t="s">
        <v>14</v>
      </c>
      <c r="E55" s="116"/>
      <c r="F55" s="117" t="s">
        <v>492</v>
      </c>
      <c r="G55" s="118" t="s">
        <v>41</v>
      </c>
      <c r="H55" s="115" t="s">
        <v>325</v>
      </c>
      <c r="I55" s="238" t="s">
        <v>836</v>
      </c>
    </row>
    <row r="56" spans="1:9" ht="30" customHeight="1">
      <c r="A56" s="431"/>
      <c r="B56" s="122" t="s">
        <v>30</v>
      </c>
      <c r="C56" s="123" t="s">
        <v>881</v>
      </c>
      <c r="D56" s="118" t="s">
        <v>0</v>
      </c>
      <c r="E56" s="124"/>
      <c r="F56" s="117" t="s">
        <v>492</v>
      </c>
      <c r="G56" s="118" t="s">
        <v>929</v>
      </c>
      <c r="H56" s="118">
        <v>1253</v>
      </c>
      <c r="I56" s="225" t="s">
        <v>52</v>
      </c>
    </row>
    <row r="57" spans="1:9" ht="30" customHeight="1" thickBot="1">
      <c r="A57" s="432"/>
      <c r="B57" s="234" t="s">
        <v>33</v>
      </c>
      <c r="C57" s="235" t="s">
        <v>17</v>
      </c>
      <c r="D57" s="231" t="s">
        <v>0</v>
      </c>
      <c r="E57" s="236"/>
      <c r="F57" s="117" t="s">
        <v>492</v>
      </c>
      <c r="G57" s="231" t="s">
        <v>929</v>
      </c>
      <c r="H57" s="231">
        <v>1253</v>
      </c>
      <c r="I57" s="293" t="s">
        <v>52</v>
      </c>
    </row>
    <row r="58" spans="1:9" ht="30" customHeight="1">
      <c r="A58" s="430" t="s">
        <v>810</v>
      </c>
      <c r="B58" s="217" t="s">
        <v>498</v>
      </c>
      <c r="C58" s="218" t="s">
        <v>491</v>
      </c>
      <c r="D58" s="219" t="s">
        <v>490</v>
      </c>
      <c r="E58" s="220"/>
      <c r="F58" s="221" t="s">
        <v>496</v>
      </c>
      <c r="G58" s="222" t="s">
        <v>517</v>
      </c>
      <c r="H58" s="222" t="s">
        <v>493</v>
      </c>
      <c r="I58" s="223" t="s">
        <v>914</v>
      </c>
    </row>
    <row r="59" spans="1:9" ht="30" customHeight="1">
      <c r="A59" s="431"/>
      <c r="B59" s="120" t="s">
        <v>494</v>
      </c>
      <c r="C59" s="119" t="s">
        <v>491</v>
      </c>
      <c r="D59" s="115" t="s">
        <v>490</v>
      </c>
      <c r="E59" s="116"/>
      <c r="F59" s="117" t="s">
        <v>497</v>
      </c>
      <c r="G59" s="118" t="s">
        <v>517</v>
      </c>
      <c r="H59" s="118" t="s">
        <v>495</v>
      </c>
      <c r="I59" s="224" t="s">
        <v>914</v>
      </c>
    </row>
    <row r="60" spans="1:9" ht="30" customHeight="1">
      <c r="A60" s="431"/>
      <c r="B60" s="114" t="s">
        <v>812</v>
      </c>
      <c r="C60" s="183" t="s">
        <v>816</v>
      </c>
      <c r="D60" s="115" t="s">
        <v>14</v>
      </c>
      <c r="E60" s="116"/>
      <c r="F60" s="117" t="s">
        <v>492</v>
      </c>
      <c r="G60" s="118" t="s">
        <v>47</v>
      </c>
      <c r="H60" s="118">
        <v>1301</v>
      </c>
      <c r="I60" s="225" t="s">
        <v>50</v>
      </c>
    </row>
    <row r="61" spans="1:9" s="57" customFormat="1" ht="30" customHeight="1">
      <c r="A61" s="431"/>
      <c r="B61" s="114" t="s">
        <v>837</v>
      </c>
      <c r="C61" s="183" t="s">
        <v>877</v>
      </c>
      <c r="D61" s="115" t="s">
        <v>1</v>
      </c>
      <c r="E61" s="63" t="s">
        <v>398</v>
      </c>
      <c r="F61" s="117" t="s">
        <v>937</v>
      </c>
      <c r="G61" s="118" t="s">
        <v>47</v>
      </c>
      <c r="H61" s="118">
        <v>1302</v>
      </c>
      <c r="I61" s="225" t="s">
        <v>836</v>
      </c>
    </row>
    <row r="62" spans="1:9" ht="30" customHeight="1">
      <c r="A62" s="431"/>
      <c r="B62" s="120" t="s">
        <v>499</v>
      </c>
      <c r="C62" s="119" t="s">
        <v>500</v>
      </c>
      <c r="D62" s="115" t="s">
        <v>490</v>
      </c>
      <c r="E62" s="116"/>
      <c r="F62" s="117" t="s">
        <v>492</v>
      </c>
      <c r="G62" s="118" t="s">
        <v>517</v>
      </c>
      <c r="H62" s="118" t="s">
        <v>495</v>
      </c>
      <c r="I62" s="224" t="s">
        <v>914</v>
      </c>
    </row>
    <row r="63" spans="1:9" ht="30" customHeight="1">
      <c r="A63" s="431"/>
      <c r="B63" s="114" t="s">
        <v>272</v>
      </c>
      <c r="C63" s="119" t="s">
        <v>311</v>
      </c>
      <c r="D63" s="115" t="s">
        <v>0</v>
      </c>
      <c r="E63" s="116"/>
      <c r="F63" s="117" t="s">
        <v>492</v>
      </c>
      <c r="G63" s="118" t="s">
        <v>47</v>
      </c>
      <c r="H63" s="115" t="s">
        <v>44</v>
      </c>
      <c r="I63" s="225" t="s">
        <v>5</v>
      </c>
    </row>
    <row r="64" spans="1:9" ht="30" customHeight="1">
      <c r="A64" s="431"/>
      <c r="B64" s="120" t="s">
        <v>273</v>
      </c>
      <c r="C64" s="183" t="s">
        <v>878</v>
      </c>
      <c r="D64" s="115" t="s">
        <v>0</v>
      </c>
      <c r="E64" s="116"/>
      <c r="F64" s="117" t="s">
        <v>492</v>
      </c>
      <c r="G64" s="118" t="s">
        <v>48</v>
      </c>
      <c r="H64" s="118">
        <v>1310</v>
      </c>
      <c r="I64" s="225" t="s">
        <v>52</v>
      </c>
    </row>
    <row r="65" spans="1:9" ht="30" customHeight="1">
      <c r="A65" s="431"/>
      <c r="B65" s="120" t="s">
        <v>308</v>
      </c>
      <c r="C65" s="183" t="s">
        <v>879</v>
      </c>
      <c r="D65" s="115" t="s">
        <v>0</v>
      </c>
      <c r="E65" s="116"/>
      <c r="F65" s="117" t="s">
        <v>492</v>
      </c>
      <c r="G65" s="118" t="s">
        <v>47</v>
      </c>
      <c r="H65" s="115" t="s">
        <v>45</v>
      </c>
      <c r="I65" s="225" t="s">
        <v>52</v>
      </c>
    </row>
    <row r="66" spans="1:9" ht="30" customHeight="1">
      <c r="A66" s="431"/>
      <c r="B66" s="120" t="s">
        <v>309</v>
      </c>
      <c r="C66" s="183" t="s">
        <v>879</v>
      </c>
      <c r="D66" s="115" t="s">
        <v>0</v>
      </c>
      <c r="E66" s="116"/>
      <c r="F66" s="117" t="s">
        <v>492</v>
      </c>
      <c r="G66" s="118" t="s">
        <v>47</v>
      </c>
      <c r="H66" s="121">
        <v>1309</v>
      </c>
      <c r="I66" s="225" t="s">
        <v>820</v>
      </c>
    </row>
    <row r="67" spans="1:9" ht="30" customHeight="1">
      <c r="A67" s="431"/>
      <c r="B67" s="120" t="s">
        <v>310</v>
      </c>
      <c r="C67" s="183" t="s">
        <v>880</v>
      </c>
      <c r="D67" s="115" t="s">
        <v>0</v>
      </c>
      <c r="E67" s="116"/>
      <c r="F67" s="117" t="s">
        <v>492</v>
      </c>
      <c r="G67" s="118" t="s">
        <v>47</v>
      </c>
      <c r="H67" s="118">
        <v>3307</v>
      </c>
      <c r="I67" s="225" t="s">
        <v>50</v>
      </c>
    </row>
    <row r="68" spans="1:9" ht="30" customHeight="1">
      <c r="A68" s="431"/>
      <c r="B68" s="120" t="s">
        <v>501</v>
      </c>
      <c r="C68" s="119" t="s">
        <v>502</v>
      </c>
      <c r="D68" s="115" t="s">
        <v>490</v>
      </c>
      <c r="E68" s="116"/>
      <c r="F68" s="117" t="s">
        <v>496</v>
      </c>
      <c r="G68" s="118" t="s">
        <v>517</v>
      </c>
      <c r="H68" s="118" t="s">
        <v>503</v>
      </c>
      <c r="I68" s="224" t="s">
        <v>914</v>
      </c>
    </row>
    <row r="69" spans="1:9" ht="30" customHeight="1">
      <c r="A69" s="431"/>
      <c r="B69" s="114" t="s">
        <v>504</v>
      </c>
      <c r="C69" s="119" t="s">
        <v>500</v>
      </c>
      <c r="D69" s="115" t="s">
        <v>490</v>
      </c>
      <c r="E69" s="116"/>
      <c r="F69" s="117" t="s">
        <v>497</v>
      </c>
      <c r="G69" s="118" t="s">
        <v>517</v>
      </c>
      <c r="H69" s="118" t="s">
        <v>495</v>
      </c>
      <c r="I69" s="224" t="s">
        <v>914</v>
      </c>
    </row>
    <row r="70" spans="1:9" ht="30" customHeight="1">
      <c r="A70" s="431"/>
      <c r="B70" s="120" t="s">
        <v>505</v>
      </c>
      <c r="C70" s="119" t="s">
        <v>500</v>
      </c>
      <c r="D70" s="115" t="s">
        <v>490</v>
      </c>
      <c r="E70" s="116"/>
      <c r="F70" s="117" t="s">
        <v>497</v>
      </c>
      <c r="G70" s="118" t="s">
        <v>517</v>
      </c>
      <c r="H70" s="118" t="s">
        <v>495</v>
      </c>
      <c r="I70" s="224" t="s">
        <v>914</v>
      </c>
    </row>
    <row r="71" spans="1:9" ht="30" customHeight="1">
      <c r="A71" s="431"/>
      <c r="B71" s="120" t="s">
        <v>506</v>
      </c>
      <c r="C71" s="119" t="s">
        <v>500</v>
      </c>
      <c r="D71" s="115" t="s">
        <v>490</v>
      </c>
      <c r="E71" s="116"/>
      <c r="F71" s="117" t="s">
        <v>497</v>
      </c>
      <c r="G71" s="118" t="s">
        <v>517</v>
      </c>
      <c r="H71" s="118">
        <v>1333</v>
      </c>
      <c r="I71" s="224" t="s">
        <v>914</v>
      </c>
    </row>
    <row r="72" spans="1:9" ht="30" customHeight="1">
      <c r="A72" s="431"/>
      <c r="B72" s="120" t="s">
        <v>185</v>
      </c>
      <c r="C72" s="183" t="s">
        <v>881</v>
      </c>
      <c r="D72" s="115" t="s">
        <v>0</v>
      </c>
      <c r="E72" s="116"/>
      <c r="F72" s="117" t="s">
        <v>492</v>
      </c>
      <c r="G72" s="118" t="s">
        <v>48</v>
      </c>
      <c r="H72" s="118">
        <v>1311</v>
      </c>
      <c r="I72" s="225" t="s">
        <v>52</v>
      </c>
    </row>
    <row r="73" spans="1:9" ht="30" customHeight="1">
      <c r="A73" s="431"/>
      <c r="B73" s="120" t="s">
        <v>312</v>
      </c>
      <c r="C73" s="119" t="s">
        <v>17</v>
      </c>
      <c r="D73" s="115" t="s">
        <v>0</v>
      </c>
      <c r="E73" s="116"/>
      <c r="F73" s="117" t="s">
        <v>492</v>
      </c>
      <c r="G73" s="118" t="s">
        <v>47</v>
      </c>
      <c r="H73" s="118">
        <v>1336</v>
      </c>
      <c r="I73" s="225" t="s">
        <v>820</v>
      </c>
    </row>
    <row r="74" spans="1:9" ht="30" customHeight="1">
      <c r="A74" s="431"/>
      <c r="B74" s="120" t="s">
        <v>274</v>
      </c>
      <c r="C74" s="183" t="s">
        <v>17</v>
      </c>
      <c r="D74" s="115" t="s">
        <v>0</v>
      </c>
      <c r="E74" s="116"/>
      <c r="F74" s="117" t="s">
        <v>492</v>
      </c>
      <c r="G74" s="118" t="s">
        <v>47</v>
      </c>
      <c r="H74" s="118">
        <v>1336</v>
      </c>
      <c r="I74" s="225" t="s">
        <v>820</v>
      </c>
    </row>
    <row r="75" spans="1:9" ht="30" customHeight="1">
      <c r="A75" s="431"/>
      <c r="B75" s="127" t="s">
        <v>270</v>
      </c>
      <c r="C75" s="239" t="s">
        <v>882</v>
      </c>
      <c r="D75" s="128" t="s">
        <v>0</v>
      </c>
      <c r="E75" s="129"/>
      <c r="F75" s="117" t="s">
        <v>492</v>
      </c>
      <c r="G75" s="130" t="s">
        <v>48</v>
      </c>
      <c r="H75" s="118">
        <v>4718</v>
      </c>
      <c r="I75" s="225" t="s">
        <v>52</v>
      </c>
    </row>
    <row r="76" spans="1:9" ht="30" customHeight="1">
      <c r="A76" s="431"/>
      <c r="B76" s="114" t="s">
        <v>4</v>
      </c>
      <c r="C76" s="183" t="s">
        <v>271</v>
      </c>
      <c r="D76" s="115" t="s">
        <v>0</v>
      </c>
      <c r="E76" s="116"/>
      <c r="F76" s="117" t="s">
        <v>492</v>
      </c>
      <c r="G76" s="118" t="s">
        <v>47</v>
      </c>
      <c r="H76" s="118">
        <v>1247</v>
      </c>
      <c r="I76" s="225" t="s">
        <v>50</v>
      </c>
    </row>
    <row r="77" spans="1:9" ht="30" customHeight="1">
      <c r="A77" s="431"/>
      <c r="B77" s="120" t="s">
        <v>507</v>
      </c>
      <c r="C77" s="119" t="s">
        <v>500</v>
      </c>
      <c r="D77" s="115" t="s">
        <v>490</v>
      </c>
      <c r="E77" s="116"/>
      <c r="F77" s="117" t="s">
        <v>497</v>
      </c>
      <c r="G77" s="118" t="s">
        <v>517</v>
      </c>
      <c r="H77" s="118" t="s">
        <v>495</v>
      </c>
      <c r="I77" s="224" t="s">
        <v>914</v>
      </c>
    </row>
    <row r="78" spans="1:9" ht="30" customHeight="1">
      <c r="A78" s="431"/>
      <c r="B78" s="120" t="s">
        <v>508</v>
      </c>
      <c r="C78" s="119" t="s">
        <v>500</v>
      </c>
      <c r="D78" s="115" t="s">
        <v>490</v>
      </c>
      <c r="E78" s="116"/>
      <c r="F78" s="117" t="s">
        <v>497</v>
      </c>
      <c r="G78" s="118" t="s">
        <v>517</v>
      </c>
      <c r="H78" s="118" t="s">
        <v>509</v>
      </c>
      <c r="I78" s="224" t="s">
        <v>914</v>
      </c>
    </row>
    <row r="79" spans="1:9" ht="30" customHeight="1">
      <c r="A79" s="431"/>
      <c r="B79" s="114" t="s">
        <v>510</v>
      </c>
      <c r="C79" s="119" t="s">
        <v>500</v>
      </c>
      <c r="D79" s="115" t="s">
        <v>490</v>
      </c>
      <c r="E79" s="116"/>
      <c r="F79" s="117" t="s">
        <v>497</v>
      </c>
      <c r="G79" s="118" t="s">
        <v>517</v>
      </c>
      <c r="H79" s="118" t="s">
        <v>495</v>
      </c>
      <c r="I79" s="224" t="s">
        <v>914</v>
      </c>
    </row>
    <row r="80" spans="1:9" ht="30" customHeight="1">
      <c r="A80" s="431"/>
      <c r="B80" s="114" t="s">
        <v>813</v>
      </c>
      <c r="C80" s="119" t="s">
        <v>814</v>
      </c>
      <c r="D80" s="115" t="s">
        <v>0</v>
      </c>
      <c r="E80" s="116"/>
      <c r="F80" s="117" t="s">
        <v>492</v>
      </c>
      <c r="G80" s="118" t="s">
        <v>48</v>
      </c>
      <c r="H80" s="118" t="s">
        <v>46</v>
      </c>
      <c r="I80" s="225" t="s">
        <v>5</v>
      </c>
    </row>
    <row r="81" spans="1:9" ht="30" customHeight="1">
      <c r="A81" s="431"/>
      <c r="B81" s="351" t="s">
        <v>883</v>
      </c>
      <c r="C81" s="352" t="s">
        <v>1017</v>
      </c>
      <c r="D81" s="341" t="s">
        <v>1</v>
      </c>
      <c r="E81" s="353" t="s">
        <v>398</v>
      </c>
      <c r="F81" s="338" t="s">
        <v>937</v>
      </c>
      <c r="G81" s="354" t="s">
        <v>47</v>
      </c>
      <c r="H81" s="341" t="s">
        <v>1018</v>
      </c>
      <c r="I81" s="339" t="s">
        <v>50</v>
      </c>
    </row>
    <row r="82" spans="1:9" ht="30" customHeight="1">
      <c r="A82" s="431"/>
      <c r="B82" s="351" t="s">
        <v>883</v>
      </c>
      <c r="C82" s="352" t="s">
        <v>1019</v>
      </c>
      <c r="D82" s="341" t="s">
        <v>1</v>
      </c>
      <c r="E82" s="353" t="s">
        <v>398</v>
      </c>
      <c r="F82" s="338" t="s">
        <v>937</v>
      </c>
      <c r="G82" s="354" t="s">
        <v>47</v>
      </c>
      <c r="H82" s="341" t="s">
        <v>1020</v>
      </c>
      <c r="I82" s="339" t="s">
        <v>5</v>
      </c>
    </row>
    <row r="83" spans="1:9" ht="30" customHeight="1">
      <c r="A83" s="431"/>
      <c r="B83" s="114" t="s">
        <v>891</v>
      </c>
      <c r="C83" s="183" t="s">
        <v>816</v>
      </c>
      <c r="D83" s="115" t="s">
        <v>1</v>
      </c>
      <c r="E83" s="63" t="s">
        <v>398</v>
      </c>
      <c r="F83" s="117" t="s">
        <v>492</v>
      </c>
      <c r="G83" s="118" t="s">
        <v>47</v>
      </c>
      <c r="H83" s="115" t="s">
        <v>306</v>
      </c>
      <c r="I83" s="225" t="s">
        <v>836</v>
      </c>
    </row>
    <row r="84" spans="1:9" ht="30" customHeight="1">
      <c r="A84" s="431"/>
      <c r="B84" s="120" t="s">
        <v>511</v>
      </c>
      <c r="C84" s="119" t="s">
        <v>512</v>
      </c>
      <c r="D84" s="140"/>
      <c r="E84" s="140"/>
      <c r="F84" s="141"/>
      <c r="G84" s="142"/>
      <c r="H84" s="142"/>
      <c r="I84" s="226"/>
    </row>
    <row r="85" spans="1:9" ht="30" customHeight="1" thickBot="1">
      <c r="A85" s="432"/>
      <c r="B85" s="227" t="s">
        <v>323</v>
      </c>
      <c r="C85" s="240" t="s">
        <v>852</v>
      </c>
      <c r="D85" s="228" t="s">
        <v>0</v>
      </c>
      <c r="E85" s="229"/>
      <c r="F85" s="230" t="s">
        <v>492</v>
      </c>
      <c r="G85" s="231" t="s">
        <v>48</v>
      </c>
      <c r="H85" s="231">
        <v>1334</v>
      </c>
      <c r="I85" s="293" t="s">
        <v>52</v>
      </c>
    </row>
    <row r="86" spans="1:9" ht="30" customHeight="1">
      <c r="A86" s="430" t="s">
        <v>934</v>
      </c>
      <c r="B86" s="232" t="s">
        <v>369</v>
      </c>
      <c r="C86" s="233" t="s">
        <v>816</v>
      </c>
      <c r="D86" s="219" t="s">
        <v>0</v>
      </c>
      <c r="E86" s="220"/>
      <c r="F86" s="309" t="s">
        <v>492</v>
      </c>
      <c r="G86" s="222" t="s">
        <v>48</v>
      </c>
      <c r="H86" s="222">
        <v>4301</v>
      </c>
      <c r="I86" s="223" t="s">
        <v>839</v>
      </c>
    </row>
    <row r="87" spans="1:9" ht="30" customHeight="1">
      <c r="A87" s="431"/>
      <c r="B87" s="114" t="s">
        <v>370</v>
      </c>
      <c r="C87" s="183" t="s">
        <v>816</v>
      </c>
      <c r="D87" s="115" t="s">
        <v>0</v>
      </c>
      <c r="E87" s="116"/>
      <c r="F87" s="117" t="s">
        <v>492</v>
      </c>
      <c r="G87" s="118" t="s">
        <v>48</v>
      </c>
      <c r="H87" s="118">
        <v>1440</v>
      </c>
      <c r="I87" s="224" t="s">
        <v>52</v>
      </c>
    </row>
    <row r="88" spans="1:9" ht="30" customHeight="1">
      <c r="A88" s="431"/>
      <c r="B88" s="114" t="s">
        <v>371</v>
      </c>
      <c r="C88" s="183" t="s">
        <v>816</v>
      </c>
      <c r="D88" s="115" t="s">
        <v>0</v>
      </c>
      <c r="E88" s="116"/>
      <c r="F88" s="117" t="s">
        <v>492</v>
      </c>
      <c r="G88" s="118" t="s">
        <v>48</v>
      </c>
      <c r="H88" s="118" t="s">
        <v>372</v>
      </c>
      <c r="I88" s="224" t="s">
        <v>845</v>
      </c>
    </row>
    <row r="89" spans="1:9" ht="30" customHeight="1">
      <c r="A89" s="431"/>
      <c r="B89" s="114" t="s">
        <v>371</v>
      </c>
      <c r="C89" s="183" t="s">
        <v>846</v>
      </c>
      <c r="D89" s="115" t="s">
        <v>364</v>
      </c>
      <c r="E89" s="63" t="s">
        <v>398</v>
      </c>
      <c r="F89" s="117" t="s">
        <v>365</v>
      </c>
      <c r="G89" s="118" t="s">
        <v>48</v>
      </c>
      <c r="H89" s="118">
        <v>4311</v>
      </c>
      <c r="I89" s="224" t="s">
        <v>52</v>
      </c>
    </row>
    <row r="90" spans="1:9" ht="30" customHeight="1">
      <c r="A90" s="431"/>
      <c r="B90" s="114" t="s">
        <v>818</v>
      </c>
      <c r="C90" s="183" t="s">
        <v>816</v>
      </c>
      <c r="D90" s="115" t="s">
        <v>0</v>
      </c>
      <c r="E90" s="116"/>
      <c r="F90" s="117" t="s">
        <v>492</v>
      </c>
      <c r="G90" s="118" t="s">
        <v>48</v>
      </c>
      <c r="H90" s="118" t="s">
        <v>373</v>
      </c>
      <c r="I90" s="224" t="s">
        <v>912</v>
      </c>
    </row>
    <row r="91" spans="1:9" ht="30" customHeight="1">
      <c r="A91" s="431"/>
      <c r="B91" s="114" t="s">
        <v>374</v>
      </c>
      <c r="C91" s="119" t="s">
        <v>816</v>
      </c>
      <c r="D91" s="115" t="s">
        <v>0</v>
      </c>
      <c r="E91" s="116"/>
      <c r="F91" s="117" t="s">
        <v>492</v>
      </c>
      <c r="G91" s="118" t="s">
        <v>48</v>
      </c>
      <c r="H91" s="118">
        <v>4312</v>
      </c>
      <c r="I91" s="224" t="s">
        <v>5</v>
      </c>
    </row>
    <row r="92" spans="1:9" ht="30" customHeight="1">
      <c r="A92" s="431"/>
      <c r="B92" s="114" t="s">
        <v>848</v>
      </c>
      <c r="C92" s="183" t="s">
        <v>847</v>
      </c>
      <c r="D92" s="115" t="s">
        <v>366</v>
      </c>
      <c r="E92" s="63" t="s">
        <v>398</v>
      </c>
      <c r="F92" s="117" t="s">
        <v>367</v>
      </c>
      <c r="G92" s="118" t="s">
        <v>48</v>
      </c>
      <c r="H92" s="118" t="s">
        <v>368</v>
      </c>
      <c r="I92" s="224" t="s">
        <v>913</v>
      </c>
    </row>
    <row r="93" spans="1:9" ht="30" customHeight="1">
      <c r="A93" s="431"/>
      <c r="B93" s="122" t="s">
        <v>849</v>
      </c>
      <c r="C93" s="123" t="s">
        <v>816</v>
      </c>
      <c r="D93" s="118" t="s">
        <v>56</v>
      </c>
      <c r="E93" s="63" t="s">
        <v>398</v>
      </c>
      <c r="F93" s="117" t="s">
        <v>938</v>
      </c>
      <c r="G93" s="118" t="s">
        <v>48</v>
      </c>
      <c r="H93" s="118" t="s">
        <v>376</v>
      </c>
      <c r="I93" s="224" t="s">
        <v>840</v>
      </c>
    </row>
    <row r="94" spans="1:9" ht="30" customHeight="1">
      <c r="A94" s="431"/>
      <c r="B94" s="186" t="s">
        <v>850</v>
      </c>
      <c r="C94" s="123" t="s">
        <v>816</v>
      </c>
      <c r="D94" s="118" t="s">
        <v>0</v>
      </c>
      <c r="E94" s="124"/>
      <c r="F94" s="117" t="s">
        <v>492</v>
      </c>
      <c r="G94" s="118" t="s">
        <v>48</v>
      </c>
      <c r="H94" s="118" t="s">
        <v>377</v>
      </c>
      <c r="I94" s="224" t="s">
        <v>841</v>
      </c>
    </row>
    <row r="95" spans="1:9" ht="30" customHeight="1">
      <c r="A95" s="431"/>
      <c r="B95" s="122" t="s">
        <v>378</v>
      </c>
      <c r="C95" s="185" t="s">
        <v>816</v>
      </c>
      <c r="D95" s="118" t="s">
        <v>307</v>
      </c>
      <c r="E95" s="63" t="s">
        <v>398</v>
      </c>
      <c r="F95" s="117" t="s">
        <v>939</v>
      </c>
      <c r="G95" s="118" t="s">
        <v>48</v>
      </c>
      <c r="H95" s="118">
        <v>4336</v>
      </c>
      <c r="I95" s="224" t="s">
        <v>277</v>
      </c>
    </row>
    <row r="96" spans="1:9" ht="30" customHeight="1">
      <c r="A96" s="431"/>
      <c r="B96" s="184" t="s">
        <v>815</v>
      </c>
      <c r="C96" s="185" t="s">
        <v>816</v>
      </c>
      <c r="D96" s="126" t="s">
        <v>0</v>
      </c>
      <c r="E96" s="124"/>
      <c r="F96" s="117" t="s">
        <v>492</v>
      </c>
      <c r="G96" s="118" t="s">
        <v>48</v>
      </c>
      <c r="H96" s="118" t="s">
        <v>380</v>
      </c>
      <c r="I96" s="224" t="s">
        <v>919</v>
      </c>
    </row>
    <row r="97" spans="1:9" ht="30" customHeight="1">
      <c r="A97" s="431"/>
      <c r="B97" s="125" t="s">
        <v>381</v>
      </c>
      <c r="C97" s="185" t="s">
        <v>816</v>
      </c>
      <c r="D97" s="126" t="s">
        <v>0</v>
      </c>
      <c r="E97" s="124"/>
      <c r="F97" s="117" t="s">
        <v>492</v>
      </c>
      <c r="G97" s="118" t="s">
        <v>48</v>
      </c>
      <c r="H97" s="118" t="s">
        <v>382</v>
      </c>
      <c r="I97" s="224" t="s">
        <v>840</v>
      </c>
    </row>
    <row r="98" spans="1:9" ht="30" customHeight="1">
      <c r="A98" s="431"/>
      <c r="B98" s="122" t="s">
        <v>383</v>
      </c>
      <c r="C98" s="123" t="s">
        <v>388</v>
      </c>
      <c r="D98" s="118" t="s">
        <v>0</v>
      </c>
      <c r="E98" s="116"/>
      <c r="F98" s="117" t="s">
        <v>492</v>
      </c>
      <c r="G98" s="118" t="s">
        <v>48</v>
      </c>
      <c r="H98" s="118" t="s">
        <v>389</v>
      </c>
      <c r="I98" s="224" t="s">
        <v>277</v>
      </c>
    </row>
    <row r="99" spans="1:9" ht="30" customHeight="1">
      <c r="A99" s="431"/>
      <c r="B99" s="122" t="s">
        <v>384</v>
      </c>
      <c r="C99" s="123" t="s">
        <v>816</v>
      </c>
      <c r="D99" s="118" t="s">
        <v>0</v>
      </c>
      <c r="E99" s="124"/>
      <c r="F99" s="117" t="s">
        <v>492</v>
      </c>
      <c r="G99" s="118" t="s">
        <v>48</v>
      </c>
      <c r="H99" s="118" t="s">
        <v>385</v>
      </c>
      <c r="I99" s="224" t="s">
        <v>842</v>
      </c>
    </row>
    <row r="100" spans="1:9" ht="30" customHeight="1">
      <c r="A100" s="431"/>
      <c r="B100" s="122" t="s">
        <v>390</v>
      </c>
      <c r="C100" s="123" t="s">
        <v>851</v>
      </c>
      <c r="D100" s="118" t="s">
        <v>0</v>
      </c>
      <c r="E100" s="124"/>
      <c r="F100" s="117" t="s">
        <v>492</v>
      </c>
      <c r="G100" s="118" t="s">
        <v>48</v>
      </c>
      <c r="H100" s="118" t="s">
        <v>531</v>
      </c>
      <c r="I100" s="294" t="s">
        <v>915</v>
      </c>
    </row>
    <row r="101" spans="1:9" ht="30" customHeight="1">
      <c r="A101" s="431"/>
      <c r="B101" s="122" t="s">
        <v>390</v>
      </c>
      <c r="C101" s="123" t="s">
        <v>852</v>
      </c>
      <c r="D101" s="118" t="s">
        <v>391</v>
      </c>
      <c r="E101" s="63" t="s">
        <v>398</v>
      </c>
      <c r="F101" s="117" t="s">
        <v>392</v>
      </c>
      <c r="G101" s="118" t="s">
        <v>48</v>
      </c>
      <c r="H101" s="118">
        <v>1439</v>
      </c>
      <c r="I101" s="224" t="s">
        <v>537</v>
      </c>
    </row>
    <row r="102" spans="1:9" ht="60">
      <c r="A102" s="431"/>
      <c r="B102" s="122" t="s">
        <v>390</v>
      </c>
      <c r="C102" s="123" t="s">
        <v>853</v>
      </c>
      <c r="D102" s="118" t="s">
        <v>0</v>
      </c>
      <c r="E102" s="124"/>
      <c r="F102" s="117" t="s">
        <v>492</v>
      </c>
      <c r="G102" s="118" t="s">
        <v>48</v>
      </c>
      <c r="H102" s="118" t="s">
        <v>532</v>
      </c>
      <c r="I102" s="294" t="s">
        <v>916</v>
      </c>
    </row>
    <row r="103" spans="1:9" ht="30" customHeight="1">
      <c r="A103" s="431"/>
      <c r="B103" s="122" t="s">
        <v>390</v>
      </c>
      <c r="C103" s="123" t="s">
        <v>854</v>
      </c>
      <c r="D103" s="118" t="s">
        <v>393</v>
      </c>
      <c r="E103" s="124"/>
      <c r="F103" s="117" t="s">
        <v>940</v>
      </c>
      <c r="G103" s="118" t="s">
        <v>48</v>
      </c>
      <c r="H103" s="118" t="s">
        <v>533</v>
      </c>
      <c r="I103" s="294" t="s">
        <v>920</v>
      </c>
    </row>
    <row r="104" spans="1:9" ht="60">
      <c r="A104" s="431"/>
      <c r="B104" s="122" t="s">
        <v>390</v>
      </c>
      <c r="C104" s="123" t="s">
        <v>855</v>
      </c>
      <c r="D104" s="118" t="s">
        <v>534</v>
      </c>
      <c r="E104" s="124"/>
      <c r="F104" s="117" t="s">
        <v>941</v>
      </c>
      <c r="G104" s="118" t="s">
        <v>48</v>
      </c>
      <c r="H104" s="118" t="s">
        <v>536</v>
      </c>
      <c r="I104" s="294" t="s">
        <v>917</v>
      </c>
    </row>
    <row r="105" spans="1:9" ht="45">
      <c r="A105" s="431"/>
      <c r="B105" s="122" t="s">
        <v>390</v>
      </c>
      <c r="C105" s="123" t="s">
        <v>856</v>
      </c>
      <c r="D105" s="118" t="s">
        <v>0</v>
      </c>
      <c r="E105" s="124"/>
      <c r="F105" s="117" t="s">
        <v>941</v>
      </c>
      <c r="G105" s="118" t="s">
        <v>48</v>
      </c>
      <c r="H105" s="118" t="s">
        <v>535</v>
      </c>
      <c r="I105" s="294" t="s">
        <v>918</v>
      </c>
    </row>
    <row r="106" spans="1:9" ht="30" customHeight="1" thickBot="1">
      <c r="A106" s="432"/>
      <c r="B106" s="234" t="s">
        <v>279</v>
      </c>
      <c r="C106" s="235" t="s">
        <v>816</v>
      </c>
      <c r="D106" s="231" t="s">
        <v>0</v>
      </c>
      <c r="E106" s="236"/>
      <c r="F106" s="230" t="s">
        <v>492</v>
      </c>
      <c r="G106" s="231" t="s">
        <v>48</v>
      </c>
      <c r="H106" s="231" t="s">
        <v>952</v>
      </c>
      <c r="I106" s="295" t="s">
        <v>843</v>
      </c>
    </row>
    <row r="107" spans="7:8" ht="15">
      <c r="G107" s="1"/>
      <c r="H107" s="1"/>
    </row>
  </sheetData>
  <sheetProtection/>
  <autoFilter ref="B12:I106">
    <sortState ref="B13:I107">
      <sortCondition sortBy="value" ref="B13:B107"/>
    </sortState>
  </autoFilter>
  <mergeCells count="7">
    <mergeCell ref="A1:I1"/>
    <mergeCell ref="A3:E3"/>
    <mergeCell ref="B5:I5"/>
    <mergeCell ref="A86:A106"/>
    <mergeCell ref="A58:A85"/>
    <mergeCell ref="A13:A57"/>
    <mergeCell ref="A8:A10"/>
  </mergeCells>
  <printOptions/>
  <pageMargins left="0.7" right="0.7" top="0.75" bottom="0.75" header="0.3" footer="0.3"/>
  <pageSetup horizontalDpi="600" verticalDpi="600" orientation="portrait" paperSize="9" scale="3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="85" zoomScaleNormal="85" zoomScalePageLayoutView="0" workbookViewId="0" topLeftCell="A1">
      <selection activeCell="A1" sqref="A1:I1"/>
    </sheetView>
  </sheetViews>
  <sheetFormatPr defaultColWidth="37.28125" defaultRowHeight="15"/>
  <cols>
    <col min="1" max="1" width="15.421875" style="134" customWidth="1"/>
    <col min="2" max="2" width="35.7109375" style="134" customWidth="1"/>
    <col min="3" max="3" width="29.7109375" style="134" customWidth="1"/>
    <col min="4" max="4" width="13.57421875" style="135" customWidth="1"/>
    <col min="5" max="5" width="47.8515625" style="134" customWidth="1"/>
    <col min="6" max="7" width="35.57421875" style="134" customWidth="1"/>
    <col min="8" max="8" width="21.28125" style="134" customWidth="1"/>
    <col min="9" max="9" width="35.57421875" style="187" customWidth="1"/>
    <col min="10" max="10" width="35.57421875" style="134" customWidth="1"/>
    <col min="11" max="16384" width="37.28125" style="134" customWidth="1"/>
  </cols>
  <sheetData>
    <row r="1" spans="1:9" ht="31.5" customHeight="1">
      <c r="A1" s="433" t="s">
        <v>870</v>
      </c>
      <c r="B1" s="433"/>
      <c r="C1" s="433"/>
      <c r="D1" s="433"/>
      <c r="E1" s="433"/>
      <c r="F1" s="433"/>
      <c r="G1" s="433"/>
      <c r="H1" s="433"/>
      <c r="I1" s="433"/>
    </row>
    <row r="2" spans="3:9" ht="13.5" customHeight="1" thickBot="1">
      <c r="C2" s="135"/>
      <c r="D2" s="134"/>
      <c r="H2" s="187"/>
      <c r="I2" s="134"/>
    </row>
    <row r="3" spans="1:5" ht="24" thickBot="1">
      <c r="A3" s="411" t="str">
        <f>HYPERLINK(Recommandations!H11,Recommandations!H9)</f>
        <v>Bons de Demandes d'Analyses et Manuel de Prélèvement : Cliquer Ici</v>
      </c>
      <c r="B3" s="412"/>
      <c r="C3" s="412"/>
      <c r="D3" s="412"/>
      <c r="E3" s="413"/>
    </row>
    <row r="4" ht="15.75" thickBot="1">
      <c r="B4" s="113"/>
    </row>
    <row r="5" spans="1:9" ht="32.25" thickBot="1">
      <c r="A5" s="434" t="s">
        <v>111</v>
      </c>
      <c r="B5" s="435"/>
      <c r="C5" s="215" t="s">
        <v>2</v>
      </c>
      <c r="D5" s="215" t="s">
        <v>3</v>
      </c>
      <c r="E5" s="215" t="s">
        <v>113</v>
      </c>
      <c r="F5" s="215" t="s">
        <v>138</v>
      </c>
      <c r="G5" s="215" t="s">
        <v>524</v>
      </c>
      <c r="H5" s="215" t="s">
        <v>35</v>
      </c>
      <c r="I5" s="216" t="s">
        <v>116</v>
      </c>
    </row>
    <row r="6" spans="1:9" s="54" customFormat="1" ht="89.25">
      <c r="A6" s="436" t="s">
        <v>871</v>
      </c>
      <c r="B6" s="209" t="s">
        <v>867</v>
      </c>
      <c r="C6" s="196" t="s">
        <v>478</v>
      </c>
      <c r="D6" s="196" t="s">
        <v>0</v>
      </c>
      <c r="E6" s="214" t="s">
        <v>873</v>
      </c>
      <c r="F6" s="195" t="s">
        <v>477</v>
      </c>
      <c r="G6" s="195" t="s">
        <v>456</v>
      </c>
      <c r="H6" s="197" t="s">
        <v>476</v>
      </c>
      <c r="I6" s="198" t="s">
        <v>898</v>
      </c>
    </row>
    <row r="7" spans="1:9" s="54" customFormat="1" ht="52.5" customHeight="1" thickBot="1">
      <c r="A7" s="437"/>
      <c r="B7" s="210" t="s">
        <v>458</v>
      </c>
      <c r="C7" s="200" t="s">
        <v>404</v>
      </c>
      <c r="D7" s="200" t="s">
        <v>0</v>
      </c>
      <c r="E7" s="200" t="s">
        <v>457</v>
      </c>
      <c r="F7" s="199" t="s">
        <v>451</v>
      </c>
      <c r="G7" s="199" t="s">
        <v>456</v>
      </c>
      <c r="H7" s="201" t="s">
        <v>407</v>
      </c>
      <c r="I7" s="202" t="s">
        <v>898</v>
      </c>
    </row>
    <row r="8" spans="1:9" s="54" customFormat="1" ht="66">
      <c r="A8" s="438" t="s">
        <v>872</v>
      </c>
      <c r="B8" s="211" t="s">
        <v>857</v>
      </c>
      <c r="C8" s="189" t="s">
        <v>487</v>
      </c>
      <c r="D8" s="189" t="s">
        <v>0</v>
      </c>
      <c r="E8" s="189" t="s">
        <v>892</v>
      </c>
      <c r="F8" s="188" t="s">
        <v>486</v>
      </c>
      <c r="G8" s="189" t="s">
        <v>893</v>
      </c>
      <c r="H8" s="190" t="s">
        <v>485</v>
      </c>
      <c r="I8" s="191" t="s">
        <v>484</v>
      </c>
    </row>
    <row r="9" spans="1:9" s="54" customFormat="1" ht="78.75">
      <c r="A9" s="439"/>
      <c r="B9" s="212" t="s">
        <v>858</v>
      </c>
      <c r="C9" s="204" t="s">
        <v>483</v>
      </c>
      <c r="D9" s="204" t="s">
        <v>0</v>
      </c>
      <c r="E9" s="204" t="s">
        <v>482</v>
      </c>
      <c r="F9" s="203" t="s">
        <v>481</v>
      </c>
      <c r="G9" s="204" t="s">
        <v>894</v>
      </c>
      <c r="H9" s="205" t="s">
        <v>480</v>
      </c>
      <c r="I9" s="206" t="s">
        <v>479</v>
      </c>
    </row>
    <row r="10" spans="1:9" s="54" customFormat="1" ht="38.25">
      <c r="A10" s="439"/>
      <c r="B10" s="212" t="s">
        <v>866</v>
      </c>
      <c r="C10" s="204" t="s">
        <v>464</v>
      </c>
      <c r="D10" s="204" t="s">
        <v>0</v>
      </c>
      <c r="E10" s="204" t="s">
        <v>463</v>
      </c>
      <c r="F10" s="203" t="s">
        <v>451</v>
      </c>
      <c r="G10" s="203" t="s">
        <v>462</v>
      </c>
      <c r="H10" s="205" t="s">
        <v>461</v>
      </c>
      <c r="I10" s="206" t="s">
        <v>820</v>
      </c>
    </row>
    <row r="11" spans="1:9" s="54" customFormat="1" ht="38.25">
      <c r="A11" s="439"/>
      <c r="B11" s="212" t="s">
        <v>860</v>
      </c>
      <c r="C11" s="204" t="s">
        <v>474</v>
      </c>
      <c r="D11" s="204" t="s">
        <v>0</v>
      </c>
      <c r="E11" s="204" t="s">
        <v>875</v>
      </c>
      <c r="F11" s="203" t="s">
        <v>451</v>
      </c>
      <c r="G11" s="203" t="s">
        <v>456</v>
      </c>
      <c r="H11" s="205" t="s">
        <v>473</v>
      </c>
      <c r="I11" s="206" t="s">
        <v>898</v>
      </c>
    </row>
    <row r="12" spans="1:9" s="54" customFormat="1" ht="38.25">
      <c r="A12" s="439"/>
      <c r="B12" s="212" t="s">
        <v>862</v>
      </c>
      <c r="C12" s="204" t="s">
        <v>471</v>
      </c>
      <c r="D12" s="204" t="s">
        <v>0</v>
      </c>
      <c r="E12" s="204" t="s">
        <v>874</v>
      </c>
      <c r="F12" s="203" t="s">
        <v>451</v>
      </c>
      <c r="G12" s="203" t="s">
        <v>456</v>
      </c>
      <c r="H12" s="205" t="s">
        <v>412</v>
      </c>
      <c r="I12" s="206" t="s">
        <v>898</v>
      </c>
    </row>
    <row r="13" spans="1:9" s="54" customFormat="1" ht="38.25">
      <c r="A13" s="439"/>
      <c r="B13" s="212" t="s">
        <v>863</v>
      </c>
      <c r="C13" s="204" t="s">
        <v>470</v>
      </c>
      <c r="D13" s="204" t="s">
        <v>0</v>
      </c>
      <c r="E13" s="204" t="s">
        <v>466</v>
      </c>
      <c r="F13" s="203" t="s">
        <v>451</v>
      </c>
      <c r="G13" s="203" t="s">
        <v>456</v>
      </c>
      <c r="H13" s="205" t="s">
        <v>469</v>
      </c>
      <c r="I13" s="206" t="s">
        <v>898</v>
      </c>
    </row>
    <row r="14" spans="1:9" s="54" customFormat="1" ht="38.25">
      <c r="A14" s="439"/>
      <c r="B14" s="212" t="s">
        <v>865</v>
      </c>
      <c r="C14" s="204" t="s">
        <v>467</v>
      </c>
      <c r="D14" s="204" t="s">
        <v>0</v>
      </c>
      <c r="E14" s="204" t="s">
        <v>466</v>
      </c>
      <c r="F14" s="203" t="s">
        <v>451</v>
      </c>
      <c r="G14" s="203" t="s">
        <v>456</v>
      </c>
      <c r="H14" s="205" t="s">
        <v>465</v>
      </c>
      <c r="I14" s="206" t="s">
        <v>898</v>
      </c>
    </row>
    <row r="15" spans="1:9" s="54" customFormat="1" ht="47.25" customHeight="1">
      <c r="A15" s="439"/>
      <c r="B15" s="212" t="s">
        <v>859</v>
      </c>
      <c r="C15" s="204" t="s">
        <v>475</v>
      </c>
      <c r="D15" s="204" t="s">
        <v>0</v>
      </c>
      <c r="E15" s="204" t="s">
        <v>403</v>
      </c>
      <c r="F15" s="203" t="s">
        <v>451</v>
      </c>
      <c r="G15" s="203" t="s">
        <v>456</v>
      </c>
      <c r="H15" s="205" t="s">
        <v>409</v>
      </c>
      <c r="I15" s="206" t="s">
        <v>898</v>
      </c>
    </row>
    <row r="16" spans="1:9" s="54" customFormat="1" ht="38.25">
      <c r="A16" s="439"/>
      <c r="B16" s="212" t="s">
        <v>861</v>
      </c>
      <c r="C16" s="204" t="s">
        <v>472</v>
      </c>
      <c r="D16" s="204" t="s">
        <v>0</v>
      </c>
      <c r="E16" s="204" t="s">
        <v>876</v>
      </c>
      <c r="F16" s="203" t="s">
        <v>451</v>
      </c>
      <c r="G16" s="203" t="s">
        <v>456</v>
      </c>
      <c r="H16" s="205" t="s">
        <v>411</v>
      </c>
      <c r="I16" s="206" t="s">
        <v>898</v>
      </c>
    </row>
    <row r="17" spans="1:9" s="54" customFormat="1" ht="51">
      <c r="A17" s="439"/>
      <c r="B17" s="212" t="s">
        <v>864</v>
      </c>
      <c r="C17" s="204" t="s">
        <v>468</v>
      </c>
      <c r="D17" s="204" t="s">
        <v>0</v>
      </c>
      <c r="E17" s="204" t="s">
        <v>466</v>
      </c>
      <c r="F17" s="203" t="s">
        <v>451</v>
      </c>
      <c r="G17" s="203" t="s">
        <v>456</v>
      </c>
      <c r="H17" s="205" t="s">
        <v>410</v>
      </c>
      <c r="I17" s="206" t="s">
        <v>898</v>
      </c>
    </row>
    <row r="18" spans="1:9" s="54" customFormat="1" ht="29.25" customHeight="1">
      <c r="A18" s="439"/>
      <c r="B18" s="212" t="s">
        <v>460</v>
      </c>
      <c r="C18" s="204" t="s">
        <v>459</v>
      </c>
      <c r="D18" s="204" t="s">
        <v>0</v>
      </c>
      <c r="E18" s="204"/>
      <c r="F18" s="203" t="s">
        <v>451</v>
      </c>
      <c r="G18" s="203" t="s">
        <v>456</v>
      </c>
      <c r="H18" s="205" t="s">
        <v>408</v>
      </c>
      <c r="I18" s="206" t="s">
        <v>898</v>
      </c>
    </row>
    <row r="19" spans="1:9" s="54" customFormat="1" ht="165.75">
      <c r="A19" s="439"/>
      <c r="B19" s="212" t="s">
        <v>405</v>
      </c>
      <c r="C19" s="204" t="s">
        <v>455</v>
      </c>
      <c r="D19" s="204" t="s">
        <v>0</v>
      </c>
      <c r="E19" s="204" t="s">
        <v>454</v>
      </c>
      <c r="F19" s="203" t="s">
        <v>451</v>
      </c>
      <c r="G19" s="203" t="s">
        <v>450</v>
      </c>
      <c r="H19" s="207" t="s">
        <v>453</v>
      </c>
      <c r="I19" s="206" t="s">
        <v>898</v>
      </c>
    </row>
    <row r="20" spans="1:9" s="54" customFormat="1" ht="38.25">
      <c r="A20" s="439"/>
      <c r="B20" s="212" t="s">
        <v>869</v>
      </c>
      <c r="C20" s="204" t="s">
        <v>406</v>
      </c>
      <c r="D20" s="204" t="s">
        <v>0</v>
      </c>
      <c r="E20" s="204" t="s">
        <v>452</v>
      </c>
      <c r="F20" s="203" t="s">
        <v>451</v>
      </c>
      <c r="G20" s="203" t="s">
        <v>450</v>
      </c>
      <c r="H20" s="207" t="s">
        <v>449</v>
      </c>
      <c r="I20" s="206" t="s">
        <v>898</v>
      </c>
    </row>
    <row r="21" spans="1:9" s="54" customFormat="1" ht="51.75" thickBot="1">
      <c r="A21" s="440"/>
      <c r="B21" s="213" t="s">
        <v>868</v>
      </c>
      <c r="C21" s="193" t="s">
        <v>448</v>
      </c>
      <c r="D21" s="193" t="s">
        <v>0</v>
      </c>
      <c r="E21" s="193" t="s">
        <v>447</v>
      </c>
      <c r="F21" s="192" t="s">
        <v>446</v>
      </c>
      <c r="G21" s="192" t="s">
        <v>445</v>
      </c>
      <c r="H21" s="208" t="s">
        <v>444</v>
      </c>
      <c r="I21" s="194" t="s">
        <v>898</v>
      </c>
    </row>
    <row r="22" spans="1:9" ht="45" customHeight="1" thickBot="1">
      <c r="A22" s="247" t="s">
        <v>896</v>
      </c>
      <c r="B22" s="248" t="s">
        <v>825</v>
      </c>
      <c r="C22" s="249" t="s">
        <v>825</v>
      </c>
      <c r="D22" s="249" t="s">
        <v>0</v>
      </c>
      <c r="E22" s="249" t="s">
        <v>826</v>
      </c>
      <c r="F22" s="250" t="s">
        <v>828</v>
      </c>
      <c r="G22" s="250" t="s">
        <v>829</v>
      </c>
      <c r="H22" s="251" t="s">
        <v>830</v>
      </c>
      <c r="I22" s="252" t="s">
        <v>827</v>
      </c>
    </row>
    <row r="23" spans="1:9" ht="45.75" customHeight="1" thickBot="1">
      <c r="A23" s="241" t="s">
        <v>895</v>
      </c>
      <c r="B23" s="242" t="s">
        <v>897</v>
      </c>
      <c r="C23" s="243" t="s">
        <v>831</v>
      </c>
      <c r="D23" s="243" t="s">
        <v>0</v>
      </c>
      <c r="E23" s="243"/>
      <c r="F23" s="244" t="s">
        <v>833</v>
      </c>
      <c r="G23" s="244" t="s">
        <v>834</v>
      </c>
      <c r="H23" s="245" t="s">
        <v>835</v>
      </c>
      <c r="I23" s="246" t="s">
        <v>832</v>
      </c>
    </row>
  </sheetData>
  <sheetProtection/>
  <mergeCells count="5">
    <mergeCell ref="A1:I1"/>
    <mergeCell ref="A5:B5"/>
    <mergeCell ref="A6:A7"/>
    <mergeCell ref="A8:A21"/>
    <mergeCell ref="A3:E3"/>
  </mergeCells>
  <printOptions/>
  <pageMargins left="0.7" right="0.7" top="0.75" bottom="0.75" header="0.3" footer="0.3"/>
  <pageSetup horizontalDpi="360" verticalDpi="360" orientation="portrait" paperSize="9" scale="2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zoomScale="85" zoomScaleNormal="85" zoomScalePageLayoutView="0" workbookViewId="0" topLeftCell="A1">
      <selection activeCell="F16" sqref="F16"/>
    </sheetView>
  </sheetViews>
  <sheetFormatPr defaultColWidth="11.421875" defaultRowHeight="15"/>
  <cols>
    <col min="1" max="1" width="17.28125" style="139" customWidth="1"/>
    <col min="2" max="2" width="48.140625" style="139" customWidth="1"/>
    <col min="3" max="3" width="24.8515625" style="139" customWidth="1"/>
    <col min="4" max="4" width="26.00390625" style="139" customWidth="1"/>
    <col min="5" max="5" width="12.140625" style="139" customWidth="1"/>
    <col min="6" max="6" width="14.140625" style="139" customWidth="1"/>
    <col min="7" max="7" width="23.421875" style="139" customWidth="1"/>
    <col min="8" max="16384" width="11.421875" style="139" customWidth="1"/>
  </cols>
  <sheetData>
    <row r="1" spans="1:8" ht="31.5">
      <c r="A1" s="416" t="s">
        <v>905</v>
      </c>
      <c r="B1" s="416"/>
      <c r="C1" s="416"/>
      <c r="D1" s="416"/>
      <c r="E1" s="416"/>
      <c r="F1" s="416"/>
      <c r="G1" s="416"/>
      <c r="H1" s="416"/>
    </row>
    <row r="2" ht="15.75" thickBot="1"/>
    <row r="3" spans="1:5" ht="24" thickBot="1">
      <c r="A3" s="411" t="str">
        <f>HYPERLINK(Recommandations!H11,Recommandations!H9)</f>
        <v>Bons de Demandes d'Analyses et Manuel de Prélèvement : Cliquer Ici</v>
      </c>
      <c r="B3" s="412"/>
      <c r="C3" s="412"/>
      <c r="D3" s="412"/>
      <c r="E3" s="413"/>
    </row>
    <row r="5" spans="1:8" ht="26.25">
      <c r="A5" s="410" t="s">
        <v>908</v>
      </c>
      <c r="B5" s="410"/>
      <c r="C5" s="410"/>
      <c r="D5" s="410"/>
      <c r="E5" s="410"/>
      <c r="F5" s="410"/>
      <c r="G5" s="410"/>
      <c r="H5" s="410"/>
    </row>
    <row r="6" ht="15.75" thickBot="1"/>
    <row r="7" spans="1:7" ht="47.25" customHeight="1" thickBot="1" thickTop="1">
      <c r="A7" s="253" t="s">
        <v>111</v>
      </c>
      <c r="B7" s="53" t="s">
        <v>899</v>
      </c>
      <c r="C7" s="53" t="s">
        <v>3</v>
      </c>
      <c r="D7" s="53" t="s">
        <v>900</v>
      </c>
      <c r="E7" s="53" t="s">
        <v>114</v>
      </c>
      <c r="F7" s="53" t="s">
        <v>35</v>
      </c>
      <c r="G7" s="53" t="s">
        <v>116</v>
      </c>
    </row>
    <row r="8" spans="1:7" ht="45" customHeight="1">
      <c r="A8" s="255" t="s">
        <v>413</v>
      </c>
      <c r="B8" s="222" t="s">
        <v>414</v>
      </c>
      <c r="C8" s="254" t="s">
        <v>0</v>
      </c>
      <c r="D8" s="254" t="s">
        <v>936</v>
      </c>
      <c r="E8" s="254" t="s">
        <v>36</v>
      </c>
      <c r="F8" s="254">
        <v>3786</v>
      </c>
      <c r="G8" s="254" t="s">
        <v>809</v>
      </c>
    </row>
    <row r="9" spans="1:7" ht="45" customHeight="1" thickBot="1">
      <c r="A9" s="256" t="s">
        <v>413</v>
      </c>
      <c r="B9" s="231" t="s">
        <v>415</v>
      </c>
      <c r="C9" s="298" t="s">
        <v>416</v>
      </c>
      <c r="D9" s="298" t="s">
        <v>807</v>
      </c>
      <c r="E9" s="286" t="s">
        <v>36</v>
      </c>
      <c r="F9" s="286">
        <v>214</v>
      </c>
      <c r="G9" s="286" t="s">
        <v>809</v>
      </c>
    </row>
    <row r="10" spans="1:7" ht="45" customHeight="1">
      <c r="A10" s="257" t="s">
        <v>417</v>
      </c>
      <c r="B10" s="222" t="s">
        <v>418</v>
      </c>
      <c r="C10" s="254" t="s">
        <v>0</v>
      </c>
      <c r="D10" s="254" t="s">
        <v>936</v>
      </c>
      <c r="E10" s="254" t="s">
        <v>36</v>
      </c>
      <c r="F10" s="254">
        <v>7307</v>
      </c>
      <c r="G10" s="254" t="s">
        <v>809</v>
      </c>
    </row>
    <row r="11" spans="1:7" ht="45" customHeight="1">
      <c r="A11" s="258" t="s">
        <v>417</v>
      </c>
      <c r="B11" s="118" t="s">
        <v>419</v>
      </c>
      <c r="C11" s="297" t="s">
        <v>0</v>
      </c>
      <c r="D11" s="297" t="s">
        <v>942</v>
      </c>
      <c r="E11" s="285" t="s">
        <v>36</v>
      </c>
      <c r="F11" s="285">
        <v>1332</v>
      </c>
      <c r="G11" s="285" t="s">
        <v>809</v>
      </c>
    </row>
    <row r="12" spans="1:7" ht="45" customHeight="1" thickBot="1">
      <c r="A12" s="259" t="s">
        <v>417</v>
      </c>
      <c r="B12" s="231" t="s">
        <v>29</v>
      </c>
      <c r="C12" s="298" t="s">
        <v>0</v>
      </c>
      <c r="D12" s="288" t="s">
        <v>936</v>
      </c>
      <c r="E12" s="286" t="s">
        <v>36</v>
      </c>
      <c r="F12" s="286">
        <v>388</v>
      </c>
      <c r="G12" s="286" t="s">
        <v>809</v>
      </c>
    </row>
    <row r="13" spans="1:7" ht="45" customHeight="1">
      <c r="A13" s="260" t="s">
        <v>420</v>
      </c>
      <c r="B13" s="222" t="s">
        <v>31</v>
      </c>
      <c r="C13" s="254" t="s">
        <v>0</v>
      </c>
      <c r="D13" s="254" t="s">
        <v>936</v>
      </c>
      <c r="E13" s="254" t="s">
        <v>36</v>
      </c>
      <c r="F13" s="254">
        <v>4273</v>
      </c>
      <c r="G13" s="254" t="s">
        <v>809</v>
      </c>
    </row>
    <row r="14" spans="1:7" ht="45" customHeight="1" thickBot="1">
      <c r="A14" s="261" t="s">
        <v>420</v>
      </c>
      <c r="B14" s="231" t="s">
        <v>421</v>
      </c>
      <c r="C14" s="298" t="s">
        <v>0</v>
      </c>
      <c r="D14" s="287" t="s">
        <v>943</v>
      </c>
      <c r="E14" s="286" t="s">
        <v>36</v>
      </c>
      <c r="F14" s="286">
        <v>4353</v>
      </c>
      <c r="G14" s="286" t="s">
        <v>809</v>
      </c>
    </row>
    <row r="15" spans="1:7" ht="225">
      <c r="A15" s="305" t="s">
        <v>422</v>
      </c>
      <c r="B15" s="299" t="s">
        <v>944</v>
      </c>
      <c r="C15" s="300" t="s">
        <v>947</v>
      </c>
      <c r="D15" s="300" t="s">
        <v>949</v>
      </c>
      <c r="E15" s="290" t="s">
        <v>36</v>
      </c>
      <c r="F15" s="300" t="s">
        <v>808</v>
      </c>
      <c r="G15" s="300" t="s">
        <v>423</v>
      </c>
    </row>
    <row r="16" spans="1:7" ht="45" customHeight="1">
      <c r="A16" s="262" t="s">
        <v>422</v>
      </c>
      <c r="B16" s="296" t="s">
        <v>901</v>
      </c>
      <c r="C16" s="297" t="s">
        <v>57</v>
      </c>
      <c r="D16" s="297" t="s">
        <v>58</v>
      </c>
      <c r="E16" s="297" t="s">
        <v>36</v>
      </c>
      <c r="F16" s="297">
        <v>1033</v>
      </c>
      <c r="G16" s="297" t="s">
        <v>423</v>
      </c>
    </row>
    <row r="17" spans="1:7" ht="45" customHeight="1">
      <c r="A17" s="262" t="s">
        <v>422</v>
      </c>
      <c r="B17" s="118" t="s">
        <v>424</v>
      </c>
      <c r="C17" s="297" t="s">
        <v>57</v>
      </c>
      <c r="D17" s="297" t="s">
        <v>58</v>
      </c>
      <c r="E17" s="285" t="s">
        <v>36</v>
      </c>
      <c r="F17" s="285" t="s">
        <v>430</v>
      </c>
      <c r="G17" s="288" t="s">
        <v>423</v>
      </c>
    </row>
    <row r="18" spans="1:7" ht="45" customHeight="1" thickBot="1">
      <c r="A18" s="263" t="s">
        <v>422</v>
      </c>
      <c r="B18" s="289" t="s">
        <v>425</v>
      </c>
      <c r="C18" s="290" t="s">
        <v>57</v>
      </c>
      <c r="D18" s="290" t="s">
        <v>58</v>
      </c>
      <c r="E18" s="290" t="s">
        <v>36</v>
      </c>
      <c r="F18" s="290" t="s">
        <v>426</v>
      </c>
      <c r="G18" s="290" t="s">
        <v>809</v>
      </c>
    </row>
    <row r="19" spans="1:7" ht="45" customHeight="1">
      <c r="A19" s="447" t="s">
        <v>427</v>
      </c>
      <c r="B19" s="441" t="s">
        <v>429</v>
      </c>
      <c r="C19" s="443" t="s">
        <v>428</v>
      </c>
      <c r="D19" s="445" t="s">
        <v>807</v>
      </c>
      <c r="E19" s="445" t="s">
        <v>36</v>
      </c>
      <c r="F19" s="445" t="s">
        <v>432</v>
      </c>
      <c r="G19" s="445" t="s">
        <v>423</v>
      </c>
    </row>
    <row r="20" spans="1:7" ht="45" customHeight="1" thickBot="1">
      <c r="A20" s="448"/>
      <c r="B20" s="442"/>
      <c r="C20" s="444"/>
      <c r="D20" s="446"/>
      <c r="E20" s="446"/>
      <c r="F20" s="446"/>
      <c r="G20" s="446"/>
    </row>
    <row r="21" spans="1:7" ht="45" customHeight="1">
      <c r="A21" s="306" t="s">
        <v>431</v>
      </c>
      <c r="B21" s="303" t="s">
        <v>433</v>
      </c>
      <c r="C21" s="288" t="s">
        <v>15</v>
      </c>
      <c r="D21" s="288" t="s">
        <v>246</v>
      </c>
      <c r="E21" s="288" t="s">
        <v>36</v>
      </c>
      <c r="F21" s="307" t="s">
        <v>948</v>
      </c>
      <c r="G21" s="288" t="s">
        <v>434</v>
      </c>
    </row>
    <row r="22" spans="1:7" ht="87" customHeight="1" thickBot="1">
      <c r="A22" s="264" t="s">
        <v>431</v>
      </c>
      <c r="B22" s="118" t="s">
        <v>945</v>
      </c>
      <c r="C22" s="297" t="s">
        <v>15</v>
      </c>
      <c r="D22" s="297" t="s">
        <v>246</v>
      </c>
      <c r="E22" s="285" t="s">
        <v>36</v>
      </c>
      <c r="F22" s="285" t="s">
        <v>808</v>
      </c>
      <c r="G22" s="285" t="s">
        <v>423</v>
      </c>
    </row>
    <row r="23" spans="1:7" ht="45" customHeight="1">
      <c r="A23" s="265" t="s">
        <v>436</v>
      </c>
      <c r="B23" s="222" t="s">
        <v>437</v>
      </c>
      <c r="C23" s="254" t="s">
        <v>133</v>
      </c>
      <c r="D23" s="254" t="s">
        <v>58</v>
      </c>
      <c r="E23" s="254" t="s">
        <v>36</v>
      </c>
      <c r="F23" s="254">
        <v>5235</v>
      </c>
      <c r="G23" s="254" t="s">
        <v>809</v>
      </c>
    </row>
    <row r="24" spans="1:7" ht="94.5" customHeight="1">
      <c r="A24" s="302" t="s">
        <v>436</v>
      </c>
      <c r="B24" s="303" t="s">
        <v>946</v>
      </c>
      <c r="C24" s="288" t="s">
        <v>910</v>
      </c>
      <c r="D24" s="288" t="s">
        <v>911</v>
      </c>
      <c r="E24" s="288" t="s">
        <v>36</v>
      </c>
      <c r="F24" s="288" t="s">
        <v>808</v>
      </c>
      <c r="G24" s="288" t="s">
        <v>423</v>
      </c>
    </row>
    <row r="25" spans="1:7" ht="45" customHeight="1">
      <c r="A25" s="266" t="s">
        <v>436</v>
      </c>
      <c r="B25" s="118" t="s">
        <v>902</v>
      </c>
      <c r="C25" s="297" t="s">
        <v>909</v>
      </c>
      <c r="D25" s="297" t="s">
        <v>806</v>
      </c>
      <c r="E25" s="285" t="s">
        <v>36</v>
      </c>
      <c r="F25" s="285">
        <v>4241</v>
      </c>
      <c r="G25" s="285" t="s">
        <v>809</v>
      </c>
    </row>
    <row r="26" spans="1:7" ht="45" customHeight="1">
      <c r="A26" s="266" t="s">
        <v>436</v>
      </c>
      <c r="B26" s="118" t="s">
        <v>903</v>
      </c>
      <c r="C26" s="297" t="s">
        <v>910</v>
      </c>
      <c r="D26" s="297" t="s">
        <v>911</v>
      </c>
      <c r="E26" s="285" t="s">
        <v>36</v>
      </c>
      <c r="F26" s="285" t="s">
        <v>438</v>
      </c>
      <c r="G26" s="285" t="s">
        <v>423</v>
      </c>
    </row>
    <row r="27" spans="1:7" ht="45" customHeight="1">
      <c r="A27" s="266" t="s">
        <v>436</v>
      </c>
      <c r="B27" s="118" t="s">
        <v>439</v>
      </c>
      <c r="C27" s="297" t="s">
        <v>440</v>
      </c>
      <c r="D27" s="297" t="s">
        <v>58</v>
      </c>
      <c r="E27" s="285" t="s">
        <v>36</v>
      </c>
      <c r="F27" s="285" t="s">
        <v>435</v>
      </c>
      <c r="G27" s="285" t="s">
        <v>809</v>
      </c>
    </row>
    <row r="28" spans="1:7" ht="45" customHeight="1">
      <c r="A28" s="266" t="s">
        <v>436</v>
      </c>
      <c r="B28" s="304" t="s">
        <v>951</v>
      </c>
      <c r="C28" s="297" t="s">
        <v>950</v>
      </c>
      <c r="D28" s="297" t="s">
        <v>58</v>
      </c>
      <c r="E28" s="285" t="s">
        <v>36</v>
      </c>
      <c r="F28" s="285">
        <v>4363</v>
      </c>
      <c r="G28" s="285" t="s">
        <v>423</v>
      </c>
    </row>
    <row r="29" spans="1:7" ht="45" customHeight="1">
      <c r="A29" s="266" t="s">
        <v>436</v>
      </c>
      <c r="B29" s="304" t="s">
        <v>1015</v>
      </c>
      <c r="C29" s="297" t="s">
        <v>910</v>
      </c>
      <c r="D29" s="297" t="s">
        <v>1002</v>
      </c>
      <c r="E29" s="297" t="s">
        <v>36</v>
      </c>
      <c r="F29" s="297">
        <v>5271</v>
      </c>
      <c r="G29" s="297" t="s">
        <v>423</v>
      </c>
    </row>
    <row r="30" spans="1:7" ht="45" customHeight="1">
      <c r="A30" s="266" t="s">
        <v>436</v>
      </c>
      <c r="B30" s="118" t="s">
        <v>904</v>
      </c>
      <c r="C30" s="297" t="s">
        <v>933</v>
      </c>
      <c r="D30" s="297" t="s">
        <v>58</v>
      </c>
      <c r="E30" s="285" t="s">
        <v>36</v>
      </c>
      <c r="F30" s="285" t="s">
        <v>432</v>
      </c>
      <c r="G30" s="285" t="s">
        <v>423</v>
      </c>
    </row>
    <row r="31" spans="1:7" ht="45" customHeight="1">
      <c r="A31" s="266" t="s">
        <v>436</v>
      </c>
      <c r="B31" s="118" t="s">
        <v>441</v>
      </c>
      <c r="C31" s="297" t="s">
        <v>909</v>
      </c>
      <c r="D31" s="297" t="s">
        <v>806</v>
      </c>
      <c r="E31" s="285" t="s">
        <v>36</v>
      </c>
      <c r="F31" s="285">
        <v>4247</v>
      </c>
      <c r="G31" s="285" t="s">
        <v>809</v>
      </c>
    </row>
    <row r="32" spans="1:7" ht="45" customHeight="1" thickBot="1">
      <c r="A32" s="267" t="s">
        <v>436</v>
      </c>
      <c r="B32" s="231" t="s">
        <v>441</v>
      </c>
      <c r="C32" s="298" t="s">
        <v>910</v>
      </c>
      <c r="D32" s="298" t="s">
        <v>911</v>
      </c>
      <c r="E32" s="286" t="s">
        <v>36</v>
      </c>
      <c r="F32" s="286" t="s">
        <v>430</v>
      </c>
      <c r="G32" s="286" t="s">
        <v>423</v>
      </c>
    </row>
  </sheetData>
  <sheetProtection/>
  <autoFilter ref="A7:F7"/>
  <mergeCells count="10">
    <mergeCell ref="A5:H5"/>
    <mergeCell ref="A1:H1"/>
    <mergeCell ref="A3:E3"/>
    <mergeCell ref="B19:B20"/>
    <mergeCell ref="C19:C20"/>
    <mergeCell ref="E19:E20"/>
    <mergeCell ref="G19:G20"/>
    <mergeCell ref="F19:F20"/>
    <mergeCell ref="A19:A20"/>
    <mergeCell ref="D19:D20"/>
  </mergeCells>
  <printOptions/>
  <pageMargins left="0.7" right="0.7" top="0.75" bottom="0.75" header="0.3" footer="0.3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SALACHA Richard</cp:lastModifiedBy>
  <cp:lastPrinted>2019-07-22T08:19:20Z</cp:lastPrinted>
  <dcterms:created xsi:type="dcterms:W3CDTF">2013-06-05T13:18:54Z</dcterms:created>
  <dcterms:modified xsi:type="dcterms:W3CDTF">2022-01-28T14:53:24Z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